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680" windowHeight="12135" firstSheet="2" activeTab="11"/>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連盟加入者用" sheetId="13" r:id="rId13"/>
    <sheet name="参加料納入票連盟未加入者用" sheetId="14" r:id="rId14"/>
    <sheet name="組合せ用選手プレート印刷" sheetId="15" r:id="rId15"/>
  </sheets>
  <definedNames>
    <definedName name="_xlnm.Print_Area" localSheetId="1">'ＭＤ２'!$A$1:$K$56</definedName>
    <definedName name="_xlnm.Print_Area" localSheetId="2">'ＭＤ３'!$A$1:$K$56</definedName>
    <definedName name="_xlnm.Print_Area" localSheetId="6">'ＭＩＸ１'!$A$1:$K$56</definedName>
    <definedName name="_xlnm.Print_Area" localSheetId="7">'ＭＩＸ２'!$A$1:$K$56</definedName>
    <definedName name="_xlnm.Print_Area" localSheetId="8">'ＭＳ１'!$A$1:$K$31</definedName>
    <definedName name="_xlnm.Print_Area" localSheetId="9">'ＭＳ２'!$A$1:$K$31</definedName>
    <definedName name="_xlnm.Print_Area" localSheetId="3">'ＷＤ１'!$A$1:$K$56</definedName>
    <definedName name="_xlnm.Print_Area" localSheetId="4">'ＷＤ２'!$A$1:$K$56</definedName>
    <definedName name="_xlnm.Print_Area" localSheetId="5">'ＷＤ３'!$A$1:$K$56</definedName>
    <definedName name="_xlnm.Print_Area" localSheetId="10">'ＷＳ１'!$A$1:$K$31</definedName>
    <definedName name="_xlnm.Print_Area" localSheetId="11">'ＷＳ２'!$A$1:$K$31</definedName>
    <definedName name="_xlnm.Print_Area" localSheetId="0">'表紙ＭＤ１'!$A$1:$K$58</definedName>
  </definedNames>
  <calcPr fullCalcOnLoad="1"/>
</workbook>
</file>

<file path=xl/sharedStrings.xml><?xml version="1.0" encoding="utf-8"?>
<sst xmlns="http://schemas.openxmlformats.org/spreadsheetml/2006/main" count="855" uniqueCount="154">
  <si>
    <t>複</t>
  </si>
  <si>
    <t>種目</t>
  </si>
  <si>
    <t>前年度成績</t>
  </si>
  <si>
    <t>県内ランク</t>
  </si>
  <si>
    <t>府県名</t>
  </si>
  <si>
    <t>ふりがな</t>
  </si>
  <si>
    <t>選手</t>
  </si>
  <si>
    <t>生年月日</t>
  </si>
  <si>
    <t>年齢</t>
  </si>
  <si>
    <t>チーム名</t>
  </si>
  <si>
    <t>ＰＧ用団体名</t>
  </si>
  <si>
    <t>記</t>
  </si>
  <si>
    <t>ふりがな</t>
  </si>
  <si>
    <t>会長名</t>
  </si>
  <si>
    <t>印</t>
  </si>
  <si>
    <t>申込責任者</t>
  </si>
  <si>
    <t>住所</t>
  </si>
  <si>
    <t>電話・FAX</t>
  </si>
  <si>
    <t>電話・FAX</t>
  </si>
  <si>
    <t>e-mail</t>
  </si>
  <si>
    <t>氏名</t>
  </si>
  <si>
    <t>下記の者は、当連盟（府県）代表選手により参加したく申しこみます。</t>
  </si>
  <si>
    <t>都道府県名</t>
  </si>
  <si>
    <t>種　　目</t>
  </si>
  <si>
    <t>金　　　　　　額</t>
  </si>
  <si>
    <t>単</t>
  </si>
  <si>
    <t>名</t>
  </si>
  <si>
    <t>円</t>
  </si>
  <si>
    <t>組</t>
  </si>
  <si>
    <t>×</t>
  </si>
  <si>
    <t>＝</t>
  </si>
  <si>
    <t>混合複</t>
  </si>
  <si>
    <t>合　　　　　計</t>
  </si>
  <si>
    <t>責任者　住　所</t>
  </si>
  <si>
    <t>　　　　氏　名</t>
  </si>
  <si>
    <t>都道府県協会名</t>
  </si>
  <si>
    <t>　　　　会長名</t>
  </si>
  <si>
    <t>ＴＥＬ</t>
  </si>
  <si>
    <t>※</t>
  </si>
  <si>
    <t>×</t>
  </si>
  <si>
    <t>＝</t>
  </si>
  <si>
    <t>ふりがな</t>
  </si>
  <si>
    <t>ふりがな</t>
  </si>
  <si>
    <t>「種目」の欄には、３０ＭＳ（３０男単）、４０ＷＤ（４０女複）、５０ＭＩＸ（５０混合複）のように、種目名を記入してください。</t>
  </si>
  <si>
    <t>女子ダブルスの部</t>
  </si>
  <si>
    <t>男子ダブルスの部</t>
  </si>
  <si>
    <t>３枚中の３</t>
  </si>
  <si>
    <t>３枚中の１</t>
  </si>
  <si>
    <t>ふりがな</t>
  </si>
  <si>
    <t>３枚中の２</t>
  </si>
  <si>
    <t>ふりがな</t>
  </si>
  <si>
    <t>ふりがな</t>
  </si>
  <si>
    <t>混合ダブルスの部</t>
  </si>
  <si>
    <t>ふりがな</t>
  </si>
  <si>
    <t>２枚中の２</t>
  </si>
  <si>
    <t>２枚中の１</t>
  </si>
  <si>
    <t>入力について　先にうす緑色のセル部分を入力して下さい。</t>
  </si>
  <si>
    <t>郵便番号</t>
  </si>
  <si>
    <t>ふりがな</t>
  </si>
  <si>
    <t>男子シングルスの部</t>
  </si>
  <si>
    <t>大会名</t>
  </si>
  <si>
    <t>会　長</t>
  </si>
  <si>
    <t>ふりがな</t>
  </si>
  <si>
    <t>ふりがな</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</si>
  <si>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</si>
  <si>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</si>
  <si>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</si>
  <si>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</si>
  <si>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</si>
  <si>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</si>
  <si>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</si>
  <si>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</si>
  <si>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</si>
  <si>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</si>
  <si>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</si>
  <si>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</si>
  <si>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</si>
  <si>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</si>
  <si>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</si>
  <si>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</si>
  <si>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</si>
  <si>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</si>
  <si>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</si>
  <si>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</si>
  <si>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</si>
  <si>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</si>
  <si>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</si>
  <si>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</si>
  <si>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①</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</si>
  <si>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</si>
  <si>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</si>
  <si>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</si>
  <si>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</si>
  <si>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</si>
  <si>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</si>
  <si>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</si>
  <si>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</si>
  <si>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</si>
  <si>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</si>
  <si>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</si>
  <si>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http://pasodeyaro.web.infoseek.co.jp/downlode/hinagata.html</t>
  </si>
  <si>
    <t>一般男子</t>
  </si>
  <si>
    <t>一般</t>
  </si>
  <si>
    <t>一般女子</t>
  </si>
  <si>
    <t>30歳以上男子</t>
  </si>
  <si>
    <t>40歳以上男子</t>
  </si>
  <si>
    <t>45歳以上男子</t>
  </si>
  <si>
    <t>50歳以上男子</t>
  </si>
  <si>
    <t>55歳以上男子</t>
  </si>
  <si>
    <t>60歳以上男子</t>
  </si>
  <si>
    <t>65歳以上男子</t>
  </si>
  <si>
    <t>30歳以上女子</t>
  </si>
  <si>
    <t>40歳以上女子</t>
  </si>
  <si>
    <t>45歳以上女子</t>
  </si>
  <si>
    <t>郵便番号は半角で入力して下さい</t>
  </si>
  <si>
    <t>申込責任者</t>
  </si>
  <si>
    <t>合算70歳以上</t>
  </si>
  <si>
    <t>合算80歳以上</t>
  </si>
  <si>
    <t>上記の通り、参加料合計</t>
  </si>
  <si>
    <t>\</t>
  </si>
  <si>
    <t>を納入致します</t>
  </si>
  <si>
    <t>申込日</t>
  </si>
  <si>
    <t>35歳以上男子</t>
  </si>
  <si>
    <t>35歳以上女子</t>
  </si>
  <si>
    <t>満年齢確定日</t>
  </si>
  <si>
    <t>満年齢起算日</t>
  </si>
  <si>
    <t>満年齢確定日</t>
  </si>
  <si>
    <r>
      <t xml:space="preserve">全国社会人クラブバドミントン連盟
</t>
    </r>
    <r>
      <rPr>
        <b/>
        <sz val="11"/>
        <color indexed="10"/>
        <rFont val="ＭＳ Ｐゴシック"/>
        <family val="3"/>
      </rPr>
      <t>加入者用</t>
    </r>
  </si>
  <si>
    <t>ＴＥＬ</t>
  </si>
  <si>
    <t>※</t>
  </si>
  <si>
    <t>×</t>
  </si>
  <si>
    <t>＝</t>
  </si>
  <si>
    <t>\</t>
  </si>
  <si>
    <t>数字を入力</t>
  </si>
  <si>
    <t>注意事項</t>
  </si>
  <si>
    <t>エクセルのデータはシートの保護がかかっております。止む終えず修正される場合はツールの保護から解除して下さい。</t>
  </si>
  <si>
    <t>全てのシートは未入力でも決して削除しないで下さい。</t>
  </si>
  <si>
    <t>合算90歳以上</t>
  </si>
  <si>
    <t>50歳以上女子</t>
  </si>
  <si>
    <t>和歌山県社会人クラブバドミントン連盟御中</t>
  </si>
  <si>
    <t>第５回　全国社会人クラブバドミントン大会　（個人戦）参加申込書</t>
  </si>
  <si>
    <t>他の参加種目</t>
  </si>
  <si>
    <t>他の参加種目</t>
  </si>
  <si>
    <t>他の参加種目</t>
  </si>
  <si>
    <t>合算60歳以上</t>
  </si>
  <si>
    <t>合算100歳以上</t>
  </si>
  <si>
    <t>30歳以上女子</t>
  </si>
  <si>
    <t>35歳以上女子</t>
  </si>
  <si>
    <t>70歳以上男子</t>
  </si>
  <si>
    <r>
      <t xml:space="preserve">全国社会人クラブバドミントン連盟
</t>
    </r>
    <r>
      <rPr>
        <b/>
        <sz val="11"/>
        <color indexed="10"/>
        <rFont val="ＭＳ Ｐゴシック"/>
        <family val="3"/>
      </rPr>
      <t>未加入者用</t>
    </r>
  </si>
  <si>
    <t>例</t>
  </si>
  <si>
    <t>ブロック</t>
  </si>
  <si>
    <t>府県名を選択してください</t>
  </si>
  <si>
    <t>「種目」の欄には、種目名リストの中から種目を選択してください。　他の参加種目もリストの中から選択して下さい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</si>
</sst>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s>
  <fonts count="26">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10"/>
      <name val="ＭＳ Ｐゴシック"/>
      <family val="3"/>
    </font>
    <font>
      <b/>
      <sz val="12"/>
      <color indexed="10"/>
      <name val="ＭＳ Ｐゴシック"/>
      <family val="3"/>
    </font>
    <font>
      <b/>
      <sz val="12"/>
      <name val="ＭＳ Ｐゴシック"/>
      <family val="3"/>
    </font>
    <font>
      <b/>
      <sz val="16"/>
      <color indexed="10"/>
      <name val="ＭＳ Ｐゴシック"/>
      <family val="3"/>
    </font>
    <font>
      <sz val="11"/>
      <color indexed="9"/>
      <name val="ＭＳ Ｐゴシック"/>
      <family val="3"/>
    </font>
    <font>
      <sz val="10"/>
      <color indexed="9"/>
      <name val="ＭＳ Ｐゴシック"/>
      <family val="3"/>
    </font>
    <font>
      <sz val="9"/>
      <name val="MS UI Gothic"/>
      <family val="3"/>
    </font>
    <font>
      <sz val="12"/>
      <color indexed="10"/>
      <name val="ＭＳ Ｐゴシック"/>
      <family val="3"/>
    </font>
  </fonts>
  <fills count="8">
    <fill>
      <patternFill/>
    </fill>
    <fill>
      <patternFill patternType="gray125"/>
    </fill>
    <fill>
      <patternFill patternType="solid">
        <fgColor indexed="42"/>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27">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thin"/>
    </border>
    <border>
      <left>
        <color indexed="63"/>
      </left>
      <right style="thin"/>
      <top>
        <color indexed="63"/>
      </top>
      <bottom style="thin"/>
    </border>
    <border>
      <left>
        <color indexed="63"/>
      </left>
      <right style="thin"/>
      <top style="hair"/>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9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176" fontId="0" fillId="2" borderId="0" xfId="0" applyNumberFormat="1" applyFill="1" applyAlignment="1">
      <alignment vertical="center"/>
    </xf>
    <xf numFmtId="0" fontId="2" fillId="0" borderId="2" xfId="0" applyFont="1" applyBorder="1" applyAlignment="1" applyProtection="1">
      <alignment horizontal="center" vertical="center"/>
      <protection locked="0"/>
    </xf>
    <xf numFmtId="176" fontId="2" fillId="0" borderId="3" xfId="0" applyNumberFormat="1" applyFont="1" applyBorder="1" applyAlignment="1" applyProtection="1">
      <alignment vertical="center"/>
      <protection locked="0"/>
    </xf>
    <xf numFmtId="176" fontId="2" fillId="0" borderId="1"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3"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0" fillId="0" borderId="3" xfId="0" applyBorder="1" applyAlignment="1">
      <alignment vertical="center" shrinkToFit="1"/>
    </xf>
    <xf numFmtId="0" fontId="0" fillId="0" borderId="1"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6" xfId="0" applyBorder="1" applyAlignment="1">
      <alignment vertical="center"/>
    </xf>
    <xf numFmtId="0" fontId="0" fillId="0" borderId="6"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9" xfId="0" applyFont="1" applyBorder="1" applyAlignment="1">
      <alignment horizontal="center" vertical="center"/>
    </xf>
    <xf numFmtId="3" fontId="2" fillId="0" borderId="8" xfId="19" applyNumberFormat="1" applyFont="1" applyBorder="1" applyAlignment="1">
      <alignment horizontal="center" vertical="center"/>
    </xf>
    <xf numFmtId="41" fontId="2" fillId="0" borderId="10" xfId="0" applyNumberFormat="1" applyFont="1" applyBorder="1" applyAlignment="1">
      <alignment vertical="center"/>
    </xf>
    <xf numFmtId="41" fontId="2" fillId="0" borderId="11" xfId="0" applyNumberFormat="1" applyFont="1" applyBorder="1" applyAlignment="1">
      <alignment horizontal="center" vertical="center"/>
    </xf>
    <xf numFmtId="41" fontId="2" fillId="0" borderId="10" xfId="0" applyNumberFormat="1"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41" fontId="2" fillId="0" borderId="11" xfId="0" applyNumberFormat="1" applyFont="1" applyBorder="1" applyAlignment="1">
      <alignment vertical="center"/>
    </xf>
    <xf numFmtId="0" fontId="2" fillId="0" borderId="13" xfId="0" applyFont="1" applyBorder="1" applyAlignment="1">
      <alignment horizontal="center" vertical="center"/>
    </xf>
    <xf numFmtId="3" fontId="2" fillId="0" borderId="12" xfId="0" applyNumberFormat="1" applyFont="1" applyBorder="1" applyAlignment="1">
      <alignment horizontal="center" vertical="center"/>
    </xf>
    <xf numFmtId="41" fontId="2" fillId="0" borderId="14" xfId="0" applyNumberFormat="1" applyFont="1" applyBorder="1" applyAlignment="1">
      <alignment horizontal="center" vertical="center"/>
    </xf>
    <xf numFmtId="41" fontId="2" fillId="0" borderId="14" xfId="0" applyNumberFormat="1" applyFont="1" applyBorder="1" applyAlignment="1">
      <alignment vertical="center"/>
    </xf>
    <xf numFmtId="41" fontId="2" fillId="0" borderId="5" xfId="0" applyNumberFormat="1" applyFont="1" applyBorder="1" applyAlignment="1">
      <alignment vertical="center"/>
    </xf>
    <xf numFmtId="3" fontId="2" fillId="0" borderId="15" xfId="0" applyNumberFormat="1" applyFont="1" applyBorder="1" applyAlignment="1">
      <alignment horizontal="center" vertical="center"/>
    </xf>
    <xf numFmtId="41" fontId="2" fillId="0" borderId="4"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2" xfId="0" applyFont="1" applyBorder="1" applyAlignment="1" applyProtection="1">
      <alignment vertical="center"/>
      <protection locked="0"/>
    </xf>
    <xf numFmtId="0" fontId="1" fillId="0" borderId="2" xfId="0" applyFont="1" applyBorder="1" applyAlignment="1">
      <alignment horizontal="center" vertical="center" wrapText="1"/>
    </xf>
    <xf numFmtId="0" fontId="0" fillId="0" borderId="6" xfId="0" applyFont="1" applyBorder="1" applyAlignment="1">
      <alignment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0" xfId="0" applyFont="1" applyBorder="1" applyAlignment="1">
      <alignment horizontal="center" vertical="center"/>
    </xf>
    <xf numFmtId="0" fontId="2" fillId="0" borderId="2" xfId="0" applyFont="1" applyBorder="1" applyAlignment="1" applyProtection="1">
      <alignment vertical="center" shrinkToFit="1"/>
      <protection locked="0"/>
    </xf>
    <xf numFmtId="176" fontId="2" fillId="0" borderId="2" xfId="0" applyNumberFormat="1" applyFont="1" applyBorder="1" applyAlignment="1" applyProtection="1">
      <alignment vertical="center"/>
      <protection locked="0"/>
    </xf>
    <xf numFmtId="0" fontId="0" fillId="0" borderId="2" xfId="0" applyBorder="1" applyAlignment="1">
      <alignment vertical="center" shrinkToFit="1"/>
    </xf>
    <xf numFmtId="0" fontId="3" fillId="0" borderId="0" xfId="0" applyFont="1" applyBorder="1" applyAlignment="1">
      <alignment horizontal="center" vertical="center"/>
    </xf>
    <xf numFmtId="0" fontId="2" fillId="0" borderId="16"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17" xfId="0" applyFont="1" applyBorder="1" applyAlignment="1">
      <alignment horizontal="center" vertical="center" shrinkToFit="1"/>
    </xf>
    <xf numFmtId="0" fontId="3" fillId="0" borderId="3"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6" xfId="0" applyFont="1" applyBorder="1" applyAlignment="1">
      <alignment vertical="center" shrinkToFit="1"/>
    </xf>
    <xf numFmtId="0" fontId="3" fillId="0" borderId="2" xfId="0" applyFont="1" applyBorder="1" applyAlignment="1">
      <alignment horizontal="center" vertical="center" shrinkToFit="1"/>
    </xf>
    <xf numFmtId="0" fontId="2" fillId="0" borderId="16" xfId="0" applyFont="1" applyBorder="1" applyAlignment="1">
      <alignment horizontal="center" vertical="center"/>
    </xf>
    <xf numFmtId="0" fontId="0" fillId="0" borderId="0" xfId="0" applyBorder="1" applyAlignment="1">
      <alignment horizontal="left" vertical="center"/>
    </xf>
    <xf numFmtId="0" fontId="0" fillId="0" borderId="2" xfId="0" applyBorder="1" applyAlignment="1">
      <alignment vertical="center"/>
    </xf>
    <xf numFmtId="0" fontId="13" fillId="0" borderId="0" xfId="0" applyFont="1" applyAlignment="1">
      <alignment vertical="center"/>
    </xf>
    <xf numFmtId="0" fontId="14" fillId="0" borderId="2" xfId="0" applyFont="1" applyBorder="1" applyAlignment="1">
      <alignment horizontal="center" vertical="center" wrapText="1"/>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0" fillId="0" borderId="2" xfId="0" applyFill="1" applyBorder="1" applyAlignment="1">
      <alignment vertical="center"/>
    </xf>
    <xf numFmtId="0" fontId="0" fillId="3" borderId="2" xfId="0" applyFill="1" applyBorder="1" applyAlignment="1">
      <alignment vertical="center"/>
    </xf>
    <xf numFmtId="0" fontId="0" fillId="4" borderId="2" xfId="0" applyFill="1" applyBorder="1" applyAlignment="1">
      <alignment vertical="center"/>
    </xf>
    <xf numFmtId="0" fontId="0" fillId="5" borderId="2" xfId="0" applyFill="1" applyBorder="1" applyAlignment="1">
      <alignment vertical="center"/>
    </xf>
    <xf numFmtId="0" fontId="0" fillId="6" borderId="2" xfId="0" applyFill="1" applyBorder="1" applyAlignment="1">
      <alignment vertical="center"/>
    </xf>
    <xf numFmtId="0" fontId="0" fillId="7" borderId="2" xfId="0" applyFill="1" applyBorder="1" applyAlignment="1">
      <alignment vertical="center"/>
    </xf>
    <xf numFmtId="0" fontId="2" fillId="0" borderId="3"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176" fontId="0" fillId="2" borderId="2" xfId="0" applyNumberFormat="1" applyFill="1" applyBorder="1" applyAlignment="1" applyProtection="1">
      <alignment horizontal="left" vertical="center"/>
      <protection locked="0"/>
    </xf>
    <xf numFmtId="0" fontId="0" fillId="2" borderId="2" xfId="0" applyFill="1" applyBorder="1" applyAlignment="1" applyProtection="1">
      <alignment vertical="center"/>
      <protection locked="0"/>
    </xf>
    <xf numFmtId="0" fontId="0" fillId="2" borderId="2" xfId="0" applyFill="1" applyBorder="1" applyAlignment="1" applyProtection="1">
      <alignment vertical="center" shrinkToFit="1"/>
      <protection locked="0"/>
    </xf>
    <xf numFmtId="0" fontId="9" fillId="0" borderId="2"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2" xfId="0" applyBorder="1" applyAlignment="1">
      <alignment horizontal="left" vertical="center"/>
    </xf>
    <xf numFmtId="0" fontId="2" fillId="0" borderId="3"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0" fillId="0" borderId="0" xfId="0" applyAlignment="1">
      <alignment horizontal="left" vertical="center"/>
    </xf>
    <xf numFmtId="0" fontId="9" fillId="0" borderId="2"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176" fontId="2" fillId="0" borderId="3"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right" vertical="center"/>
      <protection locked="0"/>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18" xfId="0" applyFont="1" applyBorder="1" applyAlignment="1">
      <alignment horizontal="center" vertical="center"/>
    </xf>
    <xf numFmtId="0" fontId="0" fillId="0" borderId="0" xfId="0" applyBorder="1" applyAlignment="1">
      <alignment horizontal="center" vertical="center"/>
    </xf>
    <xf numFmtId="0" fontId="2" fillId="0" borderId="2" xfId="0" applyNumberFormat="1" applyFont="1" applyBorder="1" applyAlignment="1">
      <alignment horizontal="center" vertical="center"/>
    </xf>
    <xf numFmtId="0" fontId="0" fillId="0" borderId="2" xfId="0" applyBorder="1" applyAlignment="1" applyProtection="1">
      <alignment horizontal="center" vertical="center"/>
      <protection/>
    </xf>
    <xf numFmtId="0" fontId="1" fillId="0" borderId="2" xfId="0" applyFont="1" applyBorder="1" applyAlignment="1" applyProtection="1">
      <alignment horizontal="center" vertical="center" wrapText="1"/>
      <protection/>
    </xf>
    <xf numFmtId="0" fontId="14" fillId="0" borderId="2" xfId="0" applyFont="1" applyBorder="1" applyAlignment="1" applyProtection="1">
      <alignment horizontal="center" vertical="center" wrapText="1"/>
      <protection/>
    </xf>
    <xf numFmtId="0" fontId="3" fillId="0" borderId="17"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2" fillId="0" borderId="16" xfId="0" applyFont="1" applyBorder="1" applyAlignment="1" applyProtection="1">
      <alignment vertical="center" shrinkToFit="1"/>
      <protection/>
    </xf>
    <xf numFmtId="0" fontId="3" fillId="0" borderId="3" xfId="0" applyFont="1" applyBorder="1" applyAlignment="1" applyProtection="1">
      <alignment vertical="center" shrinkToFit="1"/>
      <protection/>
    </xf>
    <xf numFmtId="0" fontId="2" fillId="0" borderId="2" xfId="0" applyFont="1" applyBorder="1" applyAlignment="1" applyProtection="1">
      <alignment horizontal="center" vertical="center"/>
      <protection/>
    </xf>
    <xf numFmtId="0" fontId="2" fillId="0" borderId="1" xfId="0" applyFont="1" applyBorder="1" applyAlignment="1" applyProtection="1">
      <alignment vertical="center" shrinkToFit="1"/>
      <protection/>
    </xf>
    <xf numFmtId="0" fontId="3" fillId="0" borderId="1" xfId="0" applyFont="1" applyBorder="1" applyAlignment="1" applyProtection="1">
      <alignment vertical="center" shrinkToFit="1"/>
      <protection/>
    </xf>
    <xf numFmtId="0" fontId="2" fillId="0" borderId="3" xfId="0" applyFont="1" applyBorder="1" applyAlignment="1" applyProtection="1">
      <alignment vertical="center" shrinkToFit="1"/>
      <protection/>
    </xf>
    <xf numFmtId="0" fontId="3" fillId="0" borderId="16" xfId="0" applyFont="1" applyBorder="1" applyAlignment="1" applyProtection="1">
      <alignment vertical="center" shrinkToFit="1"/>
      <protection/>
    </xf>
    <xf numFmtId="0" fontId="3" fillId="0" borderId="2" xfId="0" applyFont="1" applyBorder="1" applyAlignment="1" applyProtection="1">
      <alignment horizontal="center" vertical="center" shrinkToFit="1"/>
      <protection/>
    </xf>
    <xf numFmtId="0" fontId="3" fillId="0" borderId="3" xfId="0" applyFont="1" applyBorder="1" applyAlignment="1" applyProtection="1">
      <alignment horizontal="center" vertical="center" shrinkToFit="1"/>
      <protection/>
    </xf>
    <xf numFmtId="0" fontId="2" fillId="0" borderId="2" xfId="0" applyFont="1" applyBorder="1" applyAlignment="1" applyProtection="1">
      <alignment vertical="center" shrinkToFit="1"/>
      <protection/>
    </xf>
    <xf numFmtId="0" fontId="0" fillId="0" borderId="2" xfId="0" applyBorder="1" applyAlignment="1" applyProtection="1">
      <alignment vertical="center"/>
      <protection/>
    </xf>
    <xf numFmtId="0" fontId="3" fillId="0" borderId="2" xfId="0" applyFont="1" applyBorder="1" applyAlignment="1" applyProtection="1">
      <alignment vertical="center" shrinkToFit="1"/>
      <protection/>
    </xf>
    <xf numFmtId="0" fontId="9"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16"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3" xfId="0" applyNumberFormat="1" applyFont="1" applyBorder="1" applyAlignment="1" applyProtection="1">
      <alignment vertical="center"/>
      <protection locked="0"/>
    </xf>
    <xf numFmtId="57" fontId="2" fillId="0" borderId="16"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Alignment="1">
      <alignment/>
    </xf>
    <xf numFmtId="0" fontId="2" fillId="0" borderId="9"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5" xfId="0" applyFont="1" applyBorder="1" applyAlignment="1">
      <alignment horizontal="left" vertical="center"/>
    </xf>
    <xf numFmtId="0" fontId="0" fillId="2" borderId="2"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0" fontId="0" fillId="0" borderId="0" xfId="0" applyAlignment="1">
      <alignment vertical="center" shrinkToFit="1"/>
    </xf>
    <xf numFmtId="176" fontId="0" fillId="0" borderId="0" xfId="0" applyNumberFormat="1" applyAlignment="1">
      <alignment vertical="center"/>
    </xf>
    <xf numFmtId="0" fontId="0" fillId="0" borderId="0" xfId="0" applyAlignment="1" applyProtection="1">
      <alignment vertical="center"/>
      <protection locked="0"/>
    </xf>
    <xf numFmtId="0" fontId="0" fillId="0" borderId="0" xfId="0" applyAlignment="1" applyProtection="1">
      <alignment vertical="center" shrinkToFit="1"/>
      <protection locked="0"/>
    </xf>
    <xf numFmtId="176" fontId="0" fillId="0" borderId="0" xfId="0" applyNumberFormat="1" applyAlignment="1" applyProtection="1">
      <alignment vertical="center"/>
      <protection locked="0"/>
    </xf>
    <xf numFmtId="57" fontId="0" fillId="0" borderId="0" xfId="0" applyNumberFormat="1" applyAlignment="1" applyProtection="1">
      <alignment horizontal="left" vertical="center"/>
      <protection locked="0"/>
    </xf>
    <xf numFmtId="182" fontId="0" fillId="2" borderId="2" xfId="0" applyNumberFormat="1" applyFill="1" applyBorder="1" applyAlignment="1" applyProtection="1">
      <alignment horizontal="left" vertical="center"/>
      <protection locked="0"/>
    </xf>
    <xf numFmtId="0" fontId="2" fillId="0" borderId="2" xfId="0" applyFont="1" applyBorder="1" applyAlignment="1">
      <alignment horizontal="center" vertical="center" textRotation="255"/>
    </xf>
    <xf numFmtId="0" fontId="3" fillId="0" borderId="0" xfId="0" applyFont="1" applyAlignment="1">
      <alignment horizontal="center" vertical="center" textRotation="255" shrinkToFit="1"/>
    </xf>
    <xf numFmtId="0" fontId="0" fillId="0" borderId="0" xfId="0"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0" xfId="0" applyFont="1" applyAlignment="1">
      <alignment horizontal="center" vertical="center" textRotation="255" shrinkToFit="1"/>
    </xf>
    <xf numFmtId="0" fontId="3" fillId="0" borderId="0" xfId="0" applyFont="1" applyBorder="1" applyAlignment="1">
      <alignment horizontal="center" vertical="center" textRotation="255" shrinkToFit="1"/>
    </xf>
    <xf numFmtId="0" fontId="0"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2" fillId="2" borderId="8"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 fillId="2" borderId="2" xfId="16" applyFont="1" applyFill="1" applyBorder="1" applyAlignment="1" applyProtection="1">
      <alignment vertical="center"/>
      <protection locked="0"/>
    </xf>
    <xf numFmtId="0" fontId="2" fillId="0" borderId="18"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lignment vertical="center"/>
    </xf>
    <xf numFmtId="0" fontId="2" fillId="0" borderId="20" xfId="0" applyFont="1" applyBorder="1" applyAlignment="1">
      <alignment horizontal="right" vertical="center"/>
    </xf>
    <xf numFmtId="0" fontId="2" fillId="2" borderId="22"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41" fontId="2" fillId="0" borderId="0" xfId="0" applyNumberFormat="1" applyFont="1" applyBorder="1" applyAlignment="1">
      <alignment horizontal="center" vertical="center"/>
    </xf>
    <xf numFmtId="41" fontId="2" fillId="0" borderId="5" xfId="0" applyNumberFormat="1"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2" fillId="0" borderId="2" xfId="0" applyFont="1" applyBorder="1" applyAlignment="1" applyProtection="1">
      <alignment horizontal="center" vertical="center" wrapText="1"/>
      <protection locked="0"/>
    </xf>
    <xf numFmtId="0" fontId="0" fillId="0" borderId="0" xfId="0" applyAlignment="1">
      <alignment horizontal="center" vertical="center" wrapText="1"/>
    </xf>
    <xf numFmtId="0" fontId="15" fillId="0" borderId="2" xfId="0" applyFont="1" applyBorder="1" applyAlignment="1" applyProtection="1">
      <alignment horizontal="center" vertical="center" wrapText="1"/>
      <protection locked="0"/>
    </xf>
    <xf numFmtId="0" fontId="22" fillId="0" borderId="2" xfId="0" applyFont="1" applyFill="1" applyBorder="1" applyAlignment="1" applyProtection="1">
      <alignment horizontal="center" vertical="center"/>
      <protection/>
    </xf>
    <xf numFmtId="0" fontId="23" fillId="0" borderId="2" xfId="0" applyFont="1" applyFill="1" applyBorder="1" applyAlignment="1" applyProtection="1">
      <alignment horizontal="center" vertical="center"/>
      <protection/>
    </xf>
    <xf numFmtId="0" fontId="0" fillId="0" borderId="2" xfId="0" applyFill="1" applyBorder="1" applyAlignment="1" applyProtection="1">
      <alignment horizontal="center" vertical="center"/>
      <protection/>
    </xf>
    <xf numFmtId="0" fontId="2" fillId="0" borderId="2" xfId="0" applyFont="1" applyFill="1" applyBorder="1" applyAlignment="1" applyProtection="1">
      <alignment horizontal="center" vertical="center"/>
      <protection/>
    </xf>
    <xf numFmtId="0" fontId="0" fillId="0" borderId="2" xfId="0" applyFill="1" applyBorder="1" applyAlignment="1">
      <alignment horizontal="center" vertical="center"/>
    </xf>
    <xf numFmtId="0" fontId="0" fillId="0" borderId="2" xfId="0" applyFont="1" applyFill="1" applyBorder="1" applyAlignment="1" applyProtection="1">
      <alignment horizontal="center" vertical="center"/>
      <protection/>
    </xf>
    <xf numFmtId="0" fontId="1" fillId="0" borderId="2" xfId="0" applyFont="1" applyBorder="1" applyAlignment="1">
      <alignment horizontal="center" vertical="center" textRotation="255" shrinkToFit="1"/>
    </xf>
    <xf numFmtId="0" fontId="13" fillId="0" borderId="0" xfId="0" applyFont="1" applyAlignment="1">
      <alignment horizontal="center" vertical="center" wrapText="1"/>
    </xf>
    <xf numFmtId="0" fontId="15" fillId="0" borderId="1" xfId="0" applyFont="1" applyBorder="1" applyAlignment="1" applyProtection="1">
      <alignment horizontal="center" vertical="center" wrapText="1"/>
      <protection/>
    </xf>
    <xf numFmtId="0" fontId="15" fillId="0" borderId="2" xfId="0" applyFont="1" applyBorder="1" applyAlignment="1" applyProtection="1">
      <alignment horizontal="center" vertical="center" wrapText="1"/>
      <protection/>
    </xf>
    <xf numFmtId="0" fontId="13" fillId="0" borderId="2" xfId="0" applyFont="1" applyBorder="1" applyAlignment="1" applyProtection="1">
      <alignment horizontal="center" vertical="center" wrapText="1"/>
      <protection/>
    </xf>
    <xf numFmtId="0" fontId="18"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19" fillId="0" borderId="0" xfId="0" applyFont="1" applyBorder="1" applyAlignment="1">
      <alignment horizontal="right" vertical="center" textRotation="255"/>
    </xf>
    <xf numFmtId="0" fontId="2" fillId="0" borderId="3" xfId="0" applyFont="1" applyBorder="1" applyAlignment="1">
      <alignment horizontal="center" vertical="center"/>
    </xf>
    <xf numFmtId="0" fontId="0" fillId="0" borderId="4" xfId="0" applyFont="1" applyBorder="1" applyAlignment="1">
      <alignment horizontal="left" vertical="center"/>
    </xf>
    <xf numFmtId="0" fontId="2" fillId="0" borderId="0" xfId="0" applyFont="1" applyAlignment="1">
      <alignment horizontal="center" vertical="center"/>
    </xf>
    <xf numFmtId="0" fontId="15"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center"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3" fillId="0" borderId="0" xfId="0" applyFont="1" applyBorder="1" applyAlignment="1">
      <alignment horizontal="center" vertical="center"/>
    </xf>
    <xf numFmtId="0" fontId="13"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1"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0" fillId="0" borderId="0" xfId="0" applyBorder="1" applyAlignment="1">
      <alignment horizontal="left" vertical="center"/>
    </xf>
    <xf numFmtId="0" fontId="0" fillId="0" borderId="0" xfId="0" applyFont="1" applyAlignment="1" applyProtection="1">
      <alignment horizontal="left" vertical="center"/>
      <protection locked="0"/>
    </xf>
    <xf numFmtId="182" fontId="0" fillId="0" borderId="0" xfId="0" applyNumberFormat="1" applyAlignment="1">
      <alignment horizontal="left" vertical="center" indent="1"/>
    </xf>
    <xf numFmtId="0" fontId="2"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11" fillId="0" borderId="0" xfId="0" applyFont="1" applyAlignment="1">
      <alignment horizontal="center" vertical="center"/>
    </xf>
    <xf numFmtId="0" fontId="0" fillId="0" borderId="5" xfId="0" applyBorder="1" applyAlignment="1">
      <alignment horizontal="left" vertical="center" shrinkToFit="1"/>
    </xf>
    <xf numFmtId="0" fontId="0" fillId="0" borderId="4" xfId="0" applyBorder="1" applyAlignment="1">
      <alignment horizontal="left" vertical="center"/>
    </xf>
    <xf numFmtId="0" fontId="0" fillId="0" borderId="0" xfId="0" applyFont="1" applyAlignment="1">
      <alignment horizontal="center" vertical="center"/>
    </xf>
    <xf numFmtId="0" fontId="9" fillId="0" borderId="0" xfId="0" applyFont="1" applyFill="1" applyAlignment="1">
      <alignment horizontal="center" vertical="center"/>
    </xf>
    <xf numFmtId="0" fontId="0" fillId="0" borderId="5" xfId="0" applyFont="1" applyBorder="1" applyAlignment="1">
      <alignment horizontal="distributed" vertical="center"/>
    </xf>
    <xf numFmtId="0" fontId="2" fillId="0" borderId="16" xfId="0" applyFont="1" applyBorder="1" applyAlignment="1">
      <alignment horizontal="center" vertical="center"/>
    </xf>
    <xf numFmtId="0" fontId="2" fillId="0" borderId="16" xfId="0" applyFont="1" applyBorder="1" applyAlignment="1" applyProtection="1">
      <alignment horizontal="center" vertical="center"/>
      <protection locked="0"/>
    </xf>
    <xf numFmtId="0" fontId="0" fillId="2" borderId="0" xfId="0" applyFill="1" applyAlignment="1" applyProtection="1">
      <alignment horizontal="left" vertical="center"/>
      <protection locked="0"/>
    </xf>
    <xf numFmtId="0" fontId="17" fillId="0" borderId="0" xfId="0" applyFont="1" applyAlignment="1">
      <alignment horizontal="left" vertical="center"/>
    </xf>
    <xf numFmtId="0" fontId="15" fillId="0" borderId="0" xfId="0" applyFont="1" applyAlignment="1">
      <alignment horizontal="center" vertical="center" wrapText="1"/>
    </xf>
    <xf numFmtId="0" fontId="0" fillId="0" borderId="5" xfId="0" applyFont="1" applyBorder="1" applyAlignment="1">
      <alignment horizontal="distributed" vertical="center"/>
    </xf>
    <xf numFmtId="0" fontId="8" fillId="0" borderId="0" xfId="0" applyFont="1" applyAlignment="1">
      <alignment horizontal="center" vertical="center" wrapText="1"/>
    </xf>
    <xf numFmtId="0" fontId="2" fillId="0" borderId="0" xfId="0" applyFont="1" applyAlignment="1">
      <alignment horizontal="left" vertical="center"/>
    </xf>
    <xf numFmtId="182" fontId="2" fillId="0" borderId="0" xfId="0" applyNumberFormat="1" applyFont="1" applyAlignment="1">
      <alignment horizontal="left" vertical="center"/>
    </xf>
    <xf numFmtId="41" fontId="2" fillId="0" borderId="5" xfId="0" applyNumberFormat="1" applyFont="1" applyBorder="1" applyAlignment="1">
      <alignment horizontal="left" vertical="center" shrinkToFit="1"/>
    </xf>
    <xf numFmtId="41" fontId="2" fillId="0" borderId="4" xfId="0" applyNumberFormat="1" applyFont="1" applyBorder="1" applyAlignment="1">
      <alignment horizontal="center" vertical="center"/>
    </xf>
    <xf numFmtId="0" fontId="5" fillId="0" borderId="2"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11" fillId="2" borderId="15" xfId="0" applyFont="1" applyFill="1" applyBorder="1" applyAlignment="1">
      <alignment horizontal="center" vertical="center"/>
    </xf>
    <xf numFmtId="0" fontId="11" fillId="2" borderId="7" xfId="0" applyFont="1" applyFill="1" applyBorder="1" applyAlignment="1">
      <alignment horizontal="center" vertical="center"/>
    </xf>
    <xf numFmtId="3" fontId="2" fillId="0" borderId="24"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6"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0" borderId="4" xfId="0" applyFont="1" applyBorder="1" applyAlignment="1">
      <alignment horizontal="center" vertical="center"/>
    </xf>
    <xf numFmtId="3" fontId="2" fillId="0" borderId="5" xfId="0" applyNumberFormat="1" applyFont="1" applyBorder="1" applyAlignment="1">
      <alignment horizontal="left" vertical="center"/>
    </xf>
    <xf numFmtId="3" fontId="2" fillId="0" borderId="4" xfId="0" applyNumberFormat="1" applyFont="1" applyBorder="1" applyAlignment="1">
      <alignment horizontal="distributed" vertical="center"/>
    </xf>
    <xf numFmtId="0" fontId="9" fillId="0" borderId="0" xfId="0" applyFont="1" applyBorder="1" applyAlignment="1">
      <alignment horizontal="center" vertical="center"/>
    </xf>
    <xf numFmtId="0" fontId="2" fillId="0" borderId="3"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2" xfId="0" applyFont="1" applyFill="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3" fillId="0" borderId="2" xfId="0" applyFont="1" applyBorder="1" applyAlignment="1">
      <alignment horizontal="center" vertical="center"/>
    </xf>
    <xf numFmtId="0" fontId="23" fillId="0" borderId="2" xfId="0" applyFont="1" applyFill="1" applyBorder="1" applyAlignment="1" applyProtection="1">
      <alignment horizontal="center" vertical="center"/>
      <protection/>
    </xf>
    <xf numFmtId="0" fontId="8" fillId="0" borderId="0" xfId="0" applyFont="1" applyBorder="1" applyAlignment="1">
      <alignment horizontal="center" vertical="center"/>
    </xf>
    <xf numFmtId="0" fontId="2" fillId="0" borderId="16" xfId="0" applyFont="1" applyBorder="1" applyAlignment="1">
      <alignment horizontal="center" vertical="center" textRotation="255" shrinkToFit="1"/>
    </xf>
    <xf numFmtId="0" fontId="23" fillId="0" borderId="1" xfId="0" applyFont="1" applyFill="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2" xfId="0" applyFont="1" applyBorder="1" applyAlignment="1" applyProtection="1">
      <alignment horizontal="center" vertical="center"/>
      <protection/>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6" fillId="0" borderId="0" xfId="16"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68575" y="38004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59000" y="41338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Box 4"/>
        <xdr:cNvSpPr txBox="1">
          <a:spLocks noChangeArrowheads="1"/>
        </xdr:cNvSpPr>
      </xdr:nvSpPr>
      <xdr:spPr>
        <a:xfrm>
          <a:off x="14125575" y="4629150"/>
          <a:ext cx="1371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601575" y="25241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725525" y="25336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57150</xdr:rowOff>
    </xdr:to>
    <xdr:sp>
      <xdr:nvSpPr>
        <xdr:cNvPr id="6" name="TextBox 7"/>
        <xdr:cNvSpPr txBox="1">
          <a:spLocks noChangeArrowheads="1"/>
        </xdr:cNvSpPr>
      </xdr:nvSpPr>
      <xdr:spPr>
        <a:xfrm>
          <a:off x="15030450" y="2133600"/>
          <a:ext cx="15906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63425" y="38100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Box 10"/>
        <xdr:cNvSpPr txBox="1">
          <a:spLocks noChangeArrowheads="1"/>
        </xdr:cNvSpPr>
      </xdr:nvSpPr>
      <xdr:spPr>
        <a:xfrm>
          <a:off x="12811125" y="4181475"/>
          <a:ext cx="20288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71850"/>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13</xdr:row>
      <xdr:rowOff>9525</xdr:rowOff>
    </xdr:from>
    <xdr:to>
      <xdr:col>21</xdr:col>
      <xdr:colOff>9525</xdr:colOff>
      <xdr:row>16</xdr:row>
      <xdr:rowOff>57150</xdr:rowOff>
    </xdr:to>
    <xdr:sp>
      <xdr:nvSpPr>
        <xdr:cNvPr id="1" name="Line 1"/>
        <xdr:cNvSpPr>
          <a:spLocks/>
        </xdr:cNvSpPr>
      </xdr:nvSpPr>
      <xdr:spPr>
        <a:xfrm>
          <a:off x="9439275" y="2476500"/>
          <a:ext cx="142875" cy="5619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pasodeyaro.web.infoseek.co.jp/downlode/hinagata.html" TargetMode="Externa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Z74"/>
  <sheetViews>
    <sheetView showZeros="0" workbookViewId="0" topLeftCell="A1">
      <selection activeCell="N31" sqref="N3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3" max="13" width="9.625" style="0" customWidth="1"/>
    <col min="14" max="14" width="36.375" style="0" customWidth="1"/>
    <col min="15" max="15" width="2.625" style="10"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c r="A1" s="247" t="str">
        <f>N2</f>
        <v>第５回　全国社会人クラブバドミントン大会　（個人戦）参加申込書</v>
      </c>
      <c r="B1" s="247"/>
      <c r="C1" s="247"/>
      <c r="D1" s="247"/>
      <c r="E1" s="247"/>
      <c r="F1" s="247"/>
      <c r="G1" s="247"/>
      <c r="H1" s="247"/>
      <c r="I1" s="247"/>
      <c r="J1" s="247"/>
      <c r="K1" s="247"/>
      <c r="M1" s="243" t="s">
        <v>56</v>
      </c>
      <c r="N1" s="243"/>
      <c r="O1" s="139"/>
      <c r="P1" s="139"/>
      <c r="Q1" s="139"/>
      <c r="R1" s="139"/>
      <c r="S1" s="139"/>
      <c r="T1" s="139"/>
      <c r="U1" s="139"/>
      <c r="V1" s="139"/>
      <c r="W1" s="139"/>
      <c r="X1" s="139"/>
      <c r="Y1" s="139"/>
    </row>
    <row r="2" spans="1:26" ht="27" customHeight="1">
      <c r="A2" s="11"/>
      <c r="B2" s="11"/>
      <c r="C2" s="240" t="s">
        <v>45</v>
      </c>
      <c r="D2" s="241"/>
      <c r="E2" s="241"/>
      <c r="F2" s="242"/>
      <c r="G2" s="104" t="s">
        <v>47</v>
      </c>
      <c r="I2" s="18"/>
      <c r="J2" s="19" t="s">
        <v>4</v>
      </c>
      <c r="K2" s="100"/>
      <c r="M2" t="s">
        <v>60</v>
      </c>
      <c r="N2" s="251" t="s">
        <v>140</v>
      </c>
      <c r="O2" s="251"/>
      <c r="P2" s="251"/>
      <c r="Q2" s="251"/>
      <c r="R2" s="251"/>
      <c r="S2" s="251"/>
      <c r="T2" s="29"/>
      <c r="U2" s="229" t="s">
        <v>134</v>
      </c>
      <c r="V2" s="230"/>
      <c r="W2" s="72"/>
      <c r="X2" s="140"/>
      <c r="Y2" s="186"/>
      <c r="Z2" s="34"/>
    </row>
    <row r="3" spans="1:26" ht="13.5" customHeight="1">
      <c r="A3" s="11"/>
      <c r="B3" s="11"/>
      <c r="C3" s="11"/>
      <c r="D3" s="11"/>
      <c r="E3" s="11"/>
      <c r="F3" s="28"/>
      <c r="G3" s="29"/>
      <c r="H3" s="19"/>
      <c r="I3" s="18"/>
      <c r="J3" s="18"/>
      <c r="K3" s="215" t="s">
        <v>152</v>
      </c>
      <c r="M3" s="10" t="s">
        <v>125</v>
      </c>
      <c r="N3" s="172">
        <v>40635</v>
      </c>
      <c r="O3" s="76"/>
      <c r="P3" s="76"/>
      <c r="Q3" s="76"/>
      <c r="R3" s="76"/>
      <c r="S3" s="76"/>
      <c r="T3" s="29"/>
      <c r="U3" s="29"/>
      <c r="V3" s="140"/>
      <c r="W3" s="72"/>
      <c r="X3" s="72"/>
      <c r="Y3" s="33"/>
      <c r="Z3" s="34"/>
    </row>
    <row r="4" spans="1:25" ht="13.5">
      <c r="A4" s="237" t="s">
        <v>139</v>
      </c>
      <c r="B4" s="237"/>
      <c r="C4" s="237"/>
      <c r="D4" s="237"/>
      <c r="E4" s="237"/>
      <c r="F4" s="237"/>
      <c r="G4" s="237"/>
      <c r="H4" s="30"/>
      <c r="I4" s="30"/>
      <c r="J4" s="18"/>
      <c r="M4" s="10" t="s">
        <v>124</v>
      </c>
      <c r="N4" s="101">
        <v>41000</v>
      </c>
      <c r="O4" s="141"/>
      <c r="P4" s="228" t="s">
        <v>135</v>
      </c>
      <c r="Q4" s="228"/>
      <c r="R4" s="228"/>
      <c r="S4" s="228"/>
      <c r="T4" s="228"/>
      <c r="U4" s="228"/>
      <c r="V4" s="228"/>
      <c r="W4" s="228"/>
      <c r="X4" s="228"/>
      <c r="Y4" s="228"/>
    </row>
    <row r="5" spans="6:25" ht="13.5">
      <c r="F5" s="31"/>
      <c r="G5" s="31"/>
      <c r="H5" s="248" t="str">
        <f>K2&amp;"社会人クラブバドミントン連盟"</f>
        <v>社会人クラブバドミントン連盟</v>
      </c>
      <c r="I5" s="248"/>
      <c r="J5" s="248"/>
      <c r="K5" s="2"/>
      <c r="M5" s="10"/>
      <c r="N5" s="32"/>
      <c r="O5" s="117"/>
      <c r="P5" s="228"/>
      <c r="Q5" s="228"/>
      <c r="R5" s="228"/>
      <c r="S5" s="228"/>
      <c r="T5" s="228"/>
      <c r="U5" s="228"/>
      <c r="V5" s="228"/>
      <c r="W5" s="228"/>
      <c r="X5" s="228"/>
      <c r="Y5" s="228"/>
    </row>
    <row r="6" spans="6:25" ht="13.5">
      <c r="F6" s="31"/>
      <c r="G6" s="31"/>
      <c r="H6" s="31"/>
      <c r="I6" s="31"/>
      <c r="J6" s="46"/>
      <c r="M6" t="s">
        <v>13</v>
      </c>
      <c r="N6" s="164"/>
      <c r="O6" s="117"/>
      <c r="P6" s="231" t="s">
        <v>136</v>
      </c>
      <c r="Q6" s="232"/>
      <c r="R6" s="232"/>
      <c r="S6" s="232"/>
      <c r="T6" s="232"/>
      <c r="U6" s="232"/>
      <c r="V6" s="232"/>
      <c r="W6" s="232"/>
      <c r="X6" s="232"/>
      <c r="Y6" s="232"/>
    </row>
    <row r="7" spans="3:25" ht="13.5">
      <c r="C7" s="31"/>
      <c r="D7" s="46"/>
      <c r="E7" s="46"/>
      <c r="F7" s="165"/>
      <c r="G7" s="166"/>
      <c r="H7" s="46" t="s">
        <v>61</v>
      </c>
      <c r="I7" s="246">
        <f>N6</f>
        <v>0</v>
      </c>
      <c r="J7" s="246"/>
      <c r="K7" s="1" t="s">
        <v>14</v>
      </c>
      <c r="N7" s="158" t="s">
        <v>114</v>
      </c>
      <c r="O7" s="117"/>
      <c r="P7" s="232"/>
      <c r="Q7" s="232"/>
      <c r="R7" s="232"/>
      <c r="S7" s="232"/>
      <c r="T7" s="232"/>
      <c r="U7" s="232"/>
      <c r="V7" s="232"/>
      <c r="W7" s="232"/>
      <c r="X7" s="232"/>
      <c r="Y7" s="232"/>
    </row>
    <row r="8" spans="4:25" ht="13.5" customHeight="1">
      <c r="D8" s="224" t="s">
        <v>121</v>
      </c>
      <c r="E8" s="224"/>
      <c r="F8" s="238">
        <f>N14</f>
        <v>0</v>
      </c>
      <c r="G8" s="238"/>
      <c r="L8" s="218" t="s">
        <v>115</v>
      </c>
      <c r="M8" s="88" t="s">
        <v>57</v>
      </c>
      <c r="N8" s="102"/>
      <c r="O8" s="117"/>
      <c r="P8" s="143"/>
      <c r="Q8" s="118"/>
      <c r="R8" s="120"/>
      <c r="S8" s="120"/>
      <c r="T8" s="118"/>
      <c r="U8" s="118"/>
      <c r="V8" s="118"/>
      <c r="W8" s="118"/>
      <c r="X8" s="120"/>
      <c r="Y8" s="118"/>
    </row>
    <row r="9" spans="5:25" ht="13.5">
      <c r="E9" s="2"/>
      <c r="F9" s="1" t="s">
        <v>15</v>
      </c>
      <c r="G9" s="163" t="str">
        <f>"住所　〒"&amp;N8</f>
        <v>住所　〒</v>
      </c>
      <c r="H9" s="244">
        <f>N9</f>
        <v>0</v>
      </c>
      <c r="I9" s="244"/>
      <c r="J9" s="244"/>
      <c r="K9" s="244"/>
      <c r="L9" s="218"/>
      <c r="M9" s="88" t="s">
        <v>16</v>
      </c>
      <c r="N9" s="103"/>
      <c r="O9" s="117"/>
      <c r="P9" s="143"/>
      <c r="Q9" s="118"/>
      <c r="R9" s="120"/>
      <c r="S9" s="120"/>
      <c r="T9" s="118"/>
      <c r="U9" s="144"/>
      <c r="V9" s="145"/>
      <c r="W9" s="145"/>
      <c r="X9" s="145"/>
      <c r="Y9" s="145"/>
    </row>
    <row r="10" spans="7:25" ht="13.5">
      <c r="G10" s="22" t="s">
        <v>17</v>
      </c>
      <c r="H10" s="245">
        <f>N10</f>
        <v>0</v>
      </c>
      <c r="I10" s="245"/>
      <c r="J10" s="245"/>
      <c r="K10" s="245"/>
      <c r="L10" s="218"/>
      <c r="M10" s="88" t="s">
        <v>18</v>
      </c>
      <c r="N10" s="102"/>
      <c r="O10" s="117"/>
      <c r="P10" s="143"/>
      <c r="Q10" s="118"/>
      <c r="R10" s="120"/>
      <c r="S10" s="120"/>
      <c r="T10" s="118"/>
      <c r="U10" s="118"/>
      <c r="V10" s="87"/>
      <c r="W10" s="87"/>
      <c r="X10" s="87"/>
      <c r="Y10" s="87"/>
    </row>
    <row r="11" spans="7:25" ht="13.5">
      <c r="G11" s="23" t="s">
        <v>19</v>
      </c>
      <c r="H11" s="220">
        <f>N11</f>
        <v>0</v>
      </c>
      <c r="I11" s="220"/>
      <c r="J11" s="220"/>
      <c r="K11" s="220"/>
      <c r="L11" s="218"/>
      <c r="M11" s="88" t="s">
        <v>19</v>
      </c>
      <c r="N11" s="188"/>
      <c r="O11" s="117"/>
      <c r="P11" s="143"/>
      <c r="Q11" s="118"/>
      <c r="R11" s="120"/>
      <c r="S11" s="120"/>
      <c r="T11" s="118"/>
      <c r="U11" s="118"/>
      <c r="V11" s="25"/>
      <c r="W11" s="25"/>
      <c r="X11" s="25"/>
      <c r="Y11" s="25"/>
    </row>
    <row r="12" spans="7:25" ht="13.5">
      <c r="G12" s="26" t="s">
        <v>20</v>
      </c>
      <c r="H12" s="220">
        <f>N12</f>
        <v>0</v>
      </c>
      <c r="I12" s="220"/>
      <c r="J12" s="69"/>
      <c r="K12" s="69"/>
      <c r="L12" s="218"/>
      <c r="M12" s="88" t="s">
        <v>20</v>
      </c>
      <c r="N12" s="102"/>
      <c r="O12" s="117"/>
      <c r="P12" s="143"/>
      <c r="Q12" s="118"/>
      <c r="R12" s="120"/>
      <c r="S12" s="120"/>
      <c r="T12" s="118"/>
      <c r="U12" s="118"/>
      <c r="V12" s="25"/>
      <c r="W12" s="25"/>
      <c r="X12" s="142"/>
      <c r="Y12" s="142"/>
    </row>
    <row r="13" spans="6:25" ht="6" customHeight="1">
      <c r="F13" s="24"/>
      <c r="G13" s="26"/>
      <c r="H13" s="27"/>
      <c r="I13" s="27"/>
      <c r="J13" s="72"/>
      <c r="K13" s="25"/>
      <c r="L13" s="218"/>
      <c r="O13" s="117"/>
      <c r="P13" s="143"/>
      <c r="Q13" s="118"/>
      <c r="R13" s="120"/>
      <c r="S13" s="120"/>
      <c r="T13" s="118"/>
      <c r="U13" s="118"/>
      <c r="V13" s="25"/>
      <c r="W13" s="25"/>
      <c r="X13" s="72"/>
      <c r="Y13" s="25"/>
    </row>
    <row r="14" spans="6:25" ht="13.5">
      <c r="F14" s="236" t="s">
        <v>21</v>
      </c>
      <c r="G14" s="236"/>
      <c r="H14" s="236"/>
      <c r="I14" s="236"/>
      <c r="J14" s="236"/>
      <c r="K14" s="236"/>
      <c r="L14" s="218"/>
      <c r="M14" s="88" t="s">
        <v>121</v>
      </c>
      <c r="N14" s="173"/>
      <c r="O14" s="117"/>
      <c r="P14" s="143"/>
      <c r="Q14" s="118"/>
      <c r="R14" s="120"/>
      <c r="S14" s="120"/>
      <c r="T14" s="87"/>
      <c r="U14" s="87"/>
      <c r="V14" s="87"/>
      <c r="W14" s="87"/>
      <c r="X14" s="87"/>
      <c r="Y14" s="87"/>
    </row>
    <row r="15" spans="13:25" ht="13.5" customHeight="1">
      <c r="M15" s="253" t="s">
        <v>97</v>
      </c>
      <c r="N15" s="253"/>
      <c r="O15" s="117"/>
      <c r="P15" s="143"/>
      <c r="Q15" s="118"/>
      <c r="R15" s="120"/>
      <c r="S15" s="120"/>
      <c r="T15" s="118"/>
      <c r="U15" s="118"/>
      <c r="V15" s="118"/>
      <c r="W15" s="118"/>
      <c r="X15" s="120"/>
      <c r="Y15" s="118"/>
    </row>
    <row r="16" spans="1:25" ht="14.25">
      <c r="A16" s="235" t="s">
        <v>11</v>
      </c>
      <c r="B16" s="235"/>
      <c r="C16" s="235"/>
      <c r="D16" s="235"/>
      <c r="E16" s="235"/>
      <c r="F16" s="235"/>
      <c r="G16" s="235"/>
      <c r="H16" s="235"/>
      <c r="I16" s="235"/>
      <c r="J16" s="235"/>
      <c r="K16" s="235"/>
      <c r="M16" s="253"/>
      <c r="N16" s="253"/>
      <c r="O16" s="146"/>
      <c r="P16" s="146"/>
      <c r="Q16" s="146"/>
      <c r="R16" s="146"/>
      <c r="S16" s="146"/>
      <c r="T16" s="146"/>
      <c r="U16" s="146"/>
      <c r="V16" s="146"/>
      <c r="W16" s="146"/>
      <c r="X16" s="146"/>
      <c r="Y16" s="146"/>
    </row>
    <row r="17" spans="1:25" ht="14.25">
      <c r="A17" s="222" t="s">
        <v>153</v>
      </c>
      <c r="B17" s="223"/>
      <c r="C17" s="223"/>
      <c r="D17" s="223"/>
      <c r="E17" s="223"/>
      <c r="F17" s="223"/>
      <c r="G17" s="223"/>
      <c r="H17" s="223"/>
      <c r="I17" s="223"/>
      <c r="J17" s="223"/>
      <c r="K17" s="223"/>
      <c r="M17" s="253"/>
      <c r="N17" s="253"/>
      <c r="O17" s="221" t="s">
        <v>43</v>
      </c>
      <c r="P17" s="235"/>
      <c r="Q17" s="235"/>
      <c r="R17" s="235"/>
      <c r="S17" s="235"/>
      <c r="T17" s="235"/>
      <c r="U17" s="235"/>
      <c r="V17" s="235"/>
      <c r="W17" s="235"/>
      <c r="X17" s="235"/>
      <c r="Y17" s="235"/>
    </row>
    <row r="18" spans="2:25" ht="27" customHeight="1">
      <c r="B18" s="5"/>
      <c r="C18" s="70" t="s">
        <v>1</v>
      </c>
      <c r="D18" s="68" t="s">
        <v>3</v>
      </c>
      <c r="E18" s="90" t="s">
        <v>2</v>
      </c>
      <c r="F18" s="70" t="s">
        <v>6</v>
      </c>
      <c r="G18" s="70" t="s">
        <v>5</v>
      </c>
      <c r="H18" s="70" t="s">
        <v>9</v>
      </c>
      <c r="I18" s="70" t="s">
        <v>7</v>
      </c>
      <c r="J18" s="70" t="s">
        <v>8</v>
      </c>
      <c r="K18" s="70" t="s">
        <v>141</v>
      </c>
      <c r="P18" s="5"/>
      <c r="Q18" s="70" t="s">
        <v>1</v>
      </c>
      <c r="R18" s="68" t="s">
        <v>3</v>
      </c>
      <c r="S18" s="90" t="s">
        <v>2</v>
      </c>
      <c r="T18" s="70" t="s">
        <v>6</v>
      </c>
      <c r="U18" s="70" t="s">
        <v>5</v>
      </c>
      <c r="V18" s="70" t="s">
        <v>9</v>
      </c>
      <c r="W18" s="70" t="s">
        <v>7</v>
      </c>
      <c r="X18" s="70" t="s">
        <v>8</v>
      </c>
      <c r="Y18" s="70" t="s">
        <v>10</v>
      </c>
    </row>
    <row r="19" spans="1:25" ht="13.5">
      <c r="A19" s="224">
        <v>1</v>
      </c>
      <c r="B19" s="225">
        <f>LEFT(K2,2)</f>
      </c>
      <c r="C19" s="233"/>
      <c r="D19" s="233"/>
      <c r="E19" s="7"/>
      <c r="F19" s="13"/>
      <c r="G19" s="13"/>
      <c r="H19" s="13"/>
      <c r="I19" s="8"/>
      <c r="J19" s="12">
        <f>IF(I19="","",DATEDIF(I19,N4,"Y")&amp;"歳")</f>
      </c>
      <c r="K19" s="15"/>
      <c r="M19" s="252" t="s">
        <v>96</v>
      </c>
      <c r="N19" s="252"/>
      <c r="O19" s="224">
        <v>1</v>
      </c>
      <c r="P19" s="219">
        <f>LEFT(Y2,1)</f>
      </c>
      <c r="Q19" s="233" t="s">
        <v>85</v>
      </c>
      <c r="R19" s="233">
        <v>1</v>
      </c>
      <c r="S19" s="7" t="s">
        <v>86</v>
      </c>
      <c r="T19" s="13" t="s">
        <v>90</v>
      </c>
      <c r="U19" s="13" t="s">
        <v>91</v>
      </c>
      <c r="V19" s="13" t="s">
        <v>92</v>
      </c>
      <c r="W19" s="8">
        <v>20122</v>
      </c>
      <c r="X19" s="12" t="str">
        <f>IF(W19="","",DATEDIF(W19,N4,"Y")&amp;"歳")</f>
        <v>57歳</v>
      </c>
      <c r="Y19" s="15" t="str">
        <f>LEFT(K2,1)&amp;"・"&amp;V19</f>
        <v>・わかくさ</v>
      </c>
    </row>
    <row r="20" spans="1:25" ht="13.5">
      <c r="A20" s="224"/>
      <c r="B20" s="226"/>
      <c r="C20" s="234"/>
      <c r="D20" s="234"/>
      <c r="E20" s="7"/>
      <c r="F20" s="14"/>
      <c r="G20" s="14"/>
      <c r="H20" s="14"/>
      <c r="I20" s="9"/>
      <c r="J20" s="4">
        <f>IF(I20="","",DATEDIF(I20,N4,"Y")&amp;"歳")</f>
      </c>
      <c r="K20" s="16"/>
      <c r="M20" s="252"/>
      <c r="N20" s="252"/>
      <c r="O20" s="224"/>
      <c r="P20" s="197"/>
      <c r="Q20" s="234"/>
      <c r="R20" s="234"/>
      <c r="S20" s="7" t="s">
        <v>88</v>
      </c>
      <c r="T20" s="14" t="s">
        <v>94</v>
      </c>
      <c r="U20" s="14" t="s">
        <v>95</v>
      </c>
      <c r="V20" s="14" t="s">
        <v>93</v>
      </c>
      <c r="W20" s="9">
        <v>20123</v>
      </c>
      <c r="X20" s="4" t="str">
        <f>IF(W20="","",DATEDIF(W20,N4,"Y")&amp;"歳")</f>
        <v>57歳</v>
      </c>
      <c r="Y20" s="16" t="str">
        <f>LEFT(K2,1)&amp;"・"&amp;V20</f>
        <v>・風見鶏</v>
      </c>
    </row>
    <row r="21" spans="1:25" ht="13.5">
      <c r="A21" s="224">
        <v>2</v>
      </c>
      <c r="B21" s="225">
        <f>LEFT(K2,2)</f>
      </c>
      <c r="C21" s="233"/>
      <c r="D21" s="233"/>
      <c r="E21" s="7"/>
      <c r="F21" s="13"/>
      <c r="G21" s="13"/>
      <c r="H21" s="13"/>
      <c r="I21" s="8"/>
      <c r="J21" s="12">
        <f>IF(I21="","",DATEDIF(I21,N4,"Y")&amp;"歳")</f>
      </c>
      <c r="K21" s="15"/>
      <c r="O21" s="224">
        <v>2</v>
      </c>
      <c r="P21" s="219">
        <f>LEFT(Y2,1)</f>
      </c>
      <c r="Q21" s="233" t="s">
        <v>85</v>
      </c>
      <c r="R21" s="233">
        <v>2</v>
      </c>
      <c r="S21" s="7" t="s">
        <v>89</v>
      </c>
      <c r="T21" s="13"/>
      <c r="U21" s="13"/>
      <c r="V21" s="13"/>
      <c r="W21" s="154">
        <v>19573</v>
      </c>
      <c r="X21" s="12" t="str">
        <f>IF(W21="","",DATEDIF(W21,N4,"Y")&amp;"歳")</f>
        <v>58歳</v>
      </c>
      <c r="Y21" s="15" t="str">
        <f>LEFT(K2,1)&amp;"・"&amp;V21</f>
        <v>・</v>
      </c>
    </row>
    <row r="22" spans="1:25" ht="13.5">
      <c r="A22" s="224"/>
      <c r="B22" s="226"/>
      <c r="C22" s="234"/>
      <c r="D22" s="234"/>
      <c r="E22" s="7"/>
      <c r="F22" s="14"/>
      <c r="G22" s="14"/>
      <c r="H22" s="14"/>
      <c r="I22" s="9"/>
      <c r="J22" s="4">
        <f>IF(I22="","",DATEDIF(I22,N4,"Y")&amp;"歳")</f>
      </c>
      <c r="K22" s="16"/>
      <c r="M22" s="1"/>
      <c r="O22" s="224"/>
      <c r="P22" s="249"/>
      <c r="Q22" s="250"/>
      <c r="R22" s="250"/>
      <c r="S22" s="99"/>
      <c r="T22" s="77"/>
      <c r="U22" s="77"/>
      <c r="V22" s="77"/>
      <c r="W22" s="155">
        <v>19573</v>
      </c>
      <c r="X22" s="86" t="str">
        <f>IF(W22="","",DATEDIF(W22,N4,"Y")&amp;"歳")</f>
        <v>58歳</v>
      </c>
      <c r="Y22" s="147" t="str">
        <f>LEFT(K2,1)&amp;"・"&amp;V22</f>
        <v>・</v>
      </c>
    </row>
    <row r="23" spans="1:25" ht="13.5">
      <c r="A23" s="224">
        <v>3</v>
      </c>
      <c r="B23" s="225">
        <f>LEFT(K2,2)</f>
      </c>
      <c r="C23" s="233"/>
      <c r="D23" s="233"/>
      <c r="E23" s="7"/>
      <c r="F23" s="13"/>
      <c r="G23" s="13"/>
      <c r="H23" s="13"/>
      <c r="I23" s="8"/>
      <c r="J23" s="12">
        <f>IF(I23="","",DATEDIF(I23,N4,"Y")&amp;"歳")</f>
      </c>
      <c r="K23" s="15"/>
      <c r="M23" s="1"/>
      <c r="O23" s="227"/>
      <c r="P23" s="216"/>
      <c r="Q23" s="217"/>
      <c r="R23" s="217"/>
      <c r="S23" s="149"/>
      <c r="T23" s="150"/>
      <c r="U23" s="150"/>
      <c r="V23" s="150"/>
      <c r="W23" s="156"/>
      <c r="X23" s="148"/>
      <c r="Y23" s="152"/>
    </row>
    <row r="24" spans="1:25" ht="13.5">
      <c r="A24" s="224"/>
      <c r="B24" s="226"/>
      <c r="C24" s="234"/>
      <c r="D24" s="234"/>
      <c r="E24" s="7"/>
      <c r="F24" s="14"/>
      <c r="G24" s="14"/>
      <c r="H24" s="14"/>
      <c r="I24" s="9"/>
      <c r="J24" s="4">
        <f>IF(I24="","",DATEDIF(I24,N4,"Y")&amp;"歳")</f>
      </c>
      <c r="K24" s="16"/>
      <c r="M24" s="1"/>
      <c r="O24" s="227"/>
      <c r="P24" s="216"/>
      <c r="Q24" s="217"/>
      <c r="R24" s="217"/>
      <c r="S24" s="149"/>
      <c r="T24" s="150"/>
      <c r="U24" s="150"/>
      <c r="V24" s="150"/>
      <c r="W24" s="153"/>
      <c r="X24" s="148"/>
      <c r="Y24" s="152"/>
    </row>
    <row r="25" spans="1:25" ht="13.5">
      <c r="A25" s="224">
        <v>4</v>
      </c>
      <c r="B25" s="225">
        <f>LEFT(K2,2)</f>
      </c>
      <c r="C25" s="233"/>
      <c r="D25" s="233"/>
      <c r="E25" s="7"/>
      <c r="F25" s="13"/>
      <c r="G25" s="13"/>
      <c r="H25" s="13"/>
      <c r="I25" s="8"/>
      <c r="J25" s="12">
        <f>IF(I25="","",DATEDIF(I25,N4,"Y")&amp;"歳")</f>
      </c>
      <c r="K25" s="15"/>
      <c r="M25" s="1"/>
      <c r="O25" s="227"/>
      <c r="P25" s="216"/>
      <c r="Q25" s="217"/>
      <c r="R25" s="217"/>
      <c r="S25" s="149"/>
      <c r="T25" s="150"/>
      <c r="U25" s="150"/>
      <c r="V25" s="150"/>
      <c r="W25" s="153"/>
      <c r="X25" s="148"/>
      <c r="Y25" s="152"/>
    </row>
    <row r="26" spans="1:25" ht="13.5">
      <c r="A26" s="224"/>
      <c r="B26" s="226"/>
      <c r="C26" s="234"/>
      <c r="D26" s="234"/>
      <c r="E26" s="7"/>
      <c r="F26" s="14"/>
      <c r="G26" s="14"/>
      <c r="H26" s="14"/>
      <c r="I26" s="9"/>
      <c r="J26" s="4">
        <f>IF(I26="","",DATEDIF(I26,N4,"Y")&amp;"歳")</f>
      </c>
      <c r="K26" s="16"/>
      <c r="M26" s="1"/>
      <c r="O26" s="227"/>
      <c r="P26" s="216"/>
      <c r="Q26" s="217"/>
      <c r="R26" s="217"/>
      <c r="S26" s="149"/>
      <c r="T26" s="150"/>
      <c r="U26" s="150"/>
      <c r="V26" s="150"/>
      <c r="W26" s="153"/>
      <c r="X26" s="148"/>
      <c r="Y26" s="152"/>
    </row>
    <row r="27" spans="1:25" ht="13.5">
      <c r="A27" s="224">
        <v>5</v>
      </c>
      <c r="B27" s="225">
        <f>LEFT(K2,2)</f>
      </c>
      <c r="C27" s="233"/>
      <c r="D27" s="233"/>
      <c r="E27" s="92"/>
      <c r="F27" s="13"/>
      <c r="G27" s="13"/>
      <c r="H27" s="13"/>
      <c r="I27" s="8"/>
      <c r="J27" s="12">
        <f>IF(I27="","",DATEDIF(I27,N4,"Y")&amp;"歳")</f>
      </c>
      <c r="K27" s="15"/>
      <c r="M27" s="1"/>
      <c r="O27" s="227"/>
      <c r="P27" s="216"/>
      <c r="Q27" s="217"/>
      <c r="R27" s="217"/>
      <c r="S27" s="149"/>
      <c r="T27" s="150"/>
      <c r="U27" s="150"/>
      <c r="V27" s="150"/>
      <c r="W27" s="153"/>
      <c r="X27" s="148"/>
      <c r="Y27" s="152"/>
    </row>
    <row r="28" spans="1:25" ht="13.5">
      <c r="A28" s="224"/>
      <c r="B28" s="226"/>
      <c r="C28" s="234"/>
      <c r="D28" s="234"/>
      <c r="E28" s="7"/>
      <c r="F28" s="14"/>
      <c r="G28" s="14"/>
      <c r="H28" s="14"/>
      <c r="I28" s="9"/>
      <c r="J28" s="4">
        <f>IF(I28="","",DATEDIF(I28,N4,"Y")&amp;"歳")</f>
      </c>
      <c r="K28" s="16"/>
      <c r="M28" s="1"/>
      <c r="O28" s="227"/>
      <c r="P28" s="216"/>
      <c r="Q28" s="217"/>
      <c r="R28" s="217"/>
      <c r="S28" s="149"/>
      <c r="T28" s="150"/>
      <c r="U28" s="150"/>
      <c r="V28" s="150"/>
      <c r="W28" s="153"/>
      <c r="X28" s="148"/>
      <c r="Y28" s="152"/>
    </row>
    <row r="29" spans="1:25" ht="13.5">
      <c r="A29" s="224">
        <v>6</v>
      </c>
      <c r="B29" s="225">
        <f>LEFT(K2,2)</f>
      </c>
      <c r="C29" s="233"/>
      <c r="D29" s="239"/>
      <c r="E29" s="7"/>
      <c r="F29" s="13"/>
      <c r="G29" s="13"/>
      <c r="H29" s="13"/>
      <c r="I29" s="8"/>
      <c r="J29" s="12">
        <f>IF(I29="","",DATEDIF(I29,N4,"Y")&amp;"歳")</f>
      </c>
      <c r="K29" s="15"/>
      <c r="M29" s="1"/>
      <c r="O29" s="227"/>
      <c r="P29" s="216"/>
      <c r="Q29" s="217"/>
      <c r="R29" s="217"/>
      <c r="S29" s="149"/>
      <c r="T29" s="150"/>
      <c r="U29" s="150"/>
      <c r="V29" s="150"/>
      <c r="W29" s="153"/>
      <c r="X29" s="157"/>
      <c r="Y29" s="152"/>
    </row>
    <row r="30" spans="1:25" ht="13.5">
      <c r="A30" s="224"/>
      <c r="B30" s="226"/>
      <c r="C30" s="234"/>
      <c r="D30" s="239"/>
      <c r="E30" s="7"/>
      <c r="F30" s="14"/>
      <c r="G30" s="14"/>
      <c r="H30" s="14"/>
      <c r="I30" s="9"/>
      <c r="J30" s="4">
        <f>IF(I30="","",DATEDIF(I30,N4,"Y")&amp;"歳")</f>
      </c>
      <c r="K30" s="16"/>
      <c r="M30" s="1"/>
      <c r="O30" s="227"/>
      <c r="P30" s="216"/>
      <c r="Q30" s="217"/>
      <c r="R30" s="217"/>
      <c r="S30" s="149"/>
      <c r="T30" s="150"/>
      <c r="U30" s="150"/>
      <c r="V30" s="150"/>
      <c r="W30" s="153"/>
      <c r="X30" s="148"/>
      <c r="Y30" s="152"/>
    </row>
    <row r="31" spans="1:25" ht="13.5">
      <c r="A31" s="224">
        <v>7</v>
      </c>
      <c r="B31" s="225">
        <f>LEFT(K2,2)</f>
      </c>
      <c r="C31" s="233"/>
      <c r="D31" s="239"/>
      <c r="E31" s="92"/>
      <c r="F31" s="13"/>
      <c r="G31" s="13"/>
      <c r="H31" s="13"/>
      <c r="I31" s="8"/>
      <c r="J31" s="12">
        <f>IF(I31="","",DATEDIF(I31,N4,"Y")&amp;"歳")</f>
      </c>
      <c r="K31" s="15"/>
      <c r="M31" s="1"/>
      <c r="O31" s="227"/>
      <c r="P31" s="216"/>
      <c r="Q31" s="217"/>
      <c r="R31" s="217"/>
      <c r="S31" s="149"/>
      <c r="T31" s="150"/>
      <c r="U31" s="150"/>
      <c r="V31" s="150"/>
      <c r="W31" s="153"/>
      <c r="X31" s="148"/>
      <c r="Y31" s="152"/>
    </row>
    <row r="32" spans="1:25" ht="13.5">
      <c r="A32" s="224"/>
      <c r="B32" s="226"/>
      <c r="C32" s="234"/>
      <c r="D32" s="239"/>
      <c r="E32" s="92"/>
      <c r="F32" s="14"/>
      <c r="G32" s="14"/>
      <c r="H32" s="14"/>
      <c r="I32" s="9"/>
      <c r="J32" s="4">
        <f>IF(I32="","",DATEDIF(I32,N4,"Y")&amp;"歳")</f>
      </c>
      <c r="K32" s="16"/>
      <c r="M32" s="1"/>
      <c r="O32" s="227"/>
      <c r="P32" s="216"/>
      <c r="Q32" s="217"/>
      <c r="R32" s="217"/>
      <c r="S32" s="149"/>
      <c r="T32" s="150"/>
      <c r="U32" s="150"/>
      <c r="V32" s="150"/>
      <c r="W32" s="151"/>
      <c r="X32" s="148"/>
      <c r="Y32" s="152"/>
    </row>
    <row r="33" spans="1:25" ht="13.5">
      <c r="A33" s="224">
        <v>8</v>
      </c>
      <c r="B33" s="225">
        <f>LEFT(K2,2)</f>
      </c>
      <c r="C33" s="233"/>
      <c r="D33" s="239"/>
      <c r="E33" s="7"/>
      <c r="F33" s="13"/>
      <c r="G33" s="13"/>
      <c r="H33" s="13"/>
      <c r="I33" s="8"/>
      <c r="J33" s="12">
        <f>IF(I33="","",DATEDIF(I33,N4,"Y")&amp;"歳")</f>
      </c>
      <c r="K33" s="15"/>
      <c r="M33" s="1"/>
      <c r="O33" s="227"/>
      <c r="P33" s="216"/>
      <c r="Q33" s="217"/>
      <c r="R33" s="217"/>
      <c r="S33" s="149"/>
      <c r="T33" s="150"/>
      <c r="U33" s="150"/>
      <c r="V33" s="150"/>
      <c r="W33" s="151"/>
      <c r="X33" s="148"/>
      <c r="Y33" s="152"/>
    </row>
    <row r="34" spans="1:25" ht="13.5">
      <c r="A34" s="224"/>
      <c r="B34" s="226"/>
      <c r="C34" s="234"/>
      <c r="D34" s="239"/>
      <c r="E34" s="7"/>
      <c r="F34" s="14"/>
      <c r="G34" s="14"/>
      <c r="H34" s="14"/>
      <c r="I34" s="9"/>
      <c r="J34" s="4">
        <f>IF(I34="","",DATEDIF(I34,N4,"Y")&amp;"歳")</f>
      </c>
      <c r="K34" s="16"/>
      <c r="M34" s="1"/>
      <c r="O34" s="227"/>
      <c r="P34" s="216"/>
      <c r="Q34" s="217"/>
      <c r="R34" s="217"/>
      <c r="S34" s="149"/>
      <c r="T34" s="150"/>
      <c r="U34" s="150"/>
      <c r="V34" s="150"/>
      <c r="W34" s="151"/>
      <c r="X34" s="148"/>
      <c r="Y34" s="152"/>
    </row>
    <row r="35" spans="1:25" ht="13.5">
      <c r="A35" s="224">
        <v>9</v>
      </c>
      <c r="B35" s="225">
        <f>LEFT(K2,2)</f>
      </c>
      <c r="C35" s="233"/>
      <c r="D35" s="239"/>
      <c r="E35" s="7"/>
      <c r="F35" s="13"/>
      <c r="G35" s="13"/>
      <c r="H35" s="13"/>
      <c r="I35" s="8"/>
      <c r="J35" s="12">
        <f>IF(I35="","",DATEDIF(I35,N4,"Y")&amp;"歳")</f>
      </c>
      <c r="K35" s="15"/>
      <c r="M35" s="1"/>
      <c r="O35" s="227"/>
      <c r="P35" s="216"/>
      <c r="Q35" s="217"/>
      <c r="R35" s="217"/>
      <c r="S35" s="149"/>
      <c r="T35" s="150"/>
      <c r="U35" s="150"/>
      <c r="V35" s="150"/>
      <c r="W35" s="151"/>
      <c r="X35" s="148"/>
      <c r="Y35" s="152"/>
    </row>
    <row r="36" spans="1:25" ht="13.5">
      <c r="A36" s="224"/>
      <c r="B36" s="226"/>
      <c r="C36" s="234"/>
      <c r="D36" s="239"/>
      <c r="E36" s="7"/>
      <c r="F36" s="14"/>
      <c r="G36" s="14"/>
      <c r="H36" s="14"/>
      <c r="I36" s="9"/>
      <c r="J36" s="4">
        <f>IF(I36="","",DATEDIF(I36,N4,"Y")&amp;"歳")</f>
      </c>
      <c r="K36" s="16"/>
      <c r="M36" s="1"/>
      <c r="O36" s="227"/>
      <c r="P36" s="216"/>
      <c r="Q36" s="217"/>
      <c r="R36" s="217"/>
      <c r="S36" s="149"/>
      <c r="T36" s="150"/>
      <c r="U36" s="150"/>
      <c r="V36" s="150"/>
      <c r="W36" s="151"/>
      <c r="X36" s="148"/>
      <c r="Y36" s="152"/>
    </row>
    <row r="37" spans="1:25" ht="13.5">
      <c r="A37" s="224">
        <v>10</v>
      </c>
      <c r="B37" s="225">
        <f>LEFT(K2,2)</f>
      </c>
      <c r="C37" s="233"/>
      <c r="D37" s="239"/>
      <c r="E37" s="92"/>
      <c r="F37" s="13"/>
      <c r="G37" s="13"/>
      <c r="H37" s="13"/>
      <c r="I37" s="8"/>
      <c r="J37" s="12">
        <f>IF(I37="","",DATEDIF(I37,N4,"Y")&amp;"歳")</f>
      </c>
      <c r="K37" s="15"/>
      <c r="M37" s="1"/>
      <c r="O37" s="227"/>
      <c r="P37" s="216"/>
      <c r="Q37" s="217"/>
      <c r="R37" s="217"/>
      <c r="S37" s="149"/>
      <c r="T37" s="150"/>
      <c r="U37" s="150"/>
      <c r="V37" s="150"/>
      <c r="W37" s="151"/>
      <c r="X37" s="148"/>
      <c r="Y37" s="152"/>
    </row>
    <row r="38" spans="1:25" ht="13.5">
      <c r="A38" s="224"/>
      <c r="B38" s="226"/>
      <c r="C38" s="234"/>
      <c r="D38" s="239"/>
      <c r="E38" s="92"/>
      <c r="F38" s="14"/>
      <c r="G38" s="14"/>
      <c r="H38" s="14"/>
      <c r="I38" s="9"/>
      <c r="J38" s="4">
        <f>IF(I38="","",DATEDIF(I38,N4,"Y")&amp;"歳")</f>
      </c>
      <c r="K38" s="16"/>
      <c r="M38" s="1"/>
      <c r="O38" s="227"/>
      <c r="P38" s="216"/>
      <c r="Q38" s="217"/>
      <c r="R38" s="217"/>
      <c r="S38" s="149"/>
      <c r="T38" s="150"/>
      <c r="U38" s="150"/>
      <c r="V38" s="150"/>
      <c r="W38" s="151"/>
      <c r="X38" s="148"/>
      <c r="Y38" s="152"/>
    </row>
    <row r="39" spans="1:25" ht="13.5">
      <c r="A39" s="224">
        <v>11</v>
      </c>
      <c r="B39" s="225">
        <f>LEFT(K2,2)</f>
      </c>
      <c r="C39" s="233"/>
      <c r="D39" s="239"/>
      <c r="E39" s="7"/>
      <c r="F39" s="13"/>
      <c r="G39" s="13"/>
      <c r="H39" s="13"/>
      <c r="I39" s="8"/>
      <c r="J39" s="12">
        <f>IF(I39="","",DATEDIF(I39,N4,"Y")&amp;"歳")</f>
      </c>
      <c r="K39" s="15"/>
      <c r="M39" s="1"/>
      <c r="O39" s="227"/>
      <c r="P39" s="216"/>
      <c r="Q39" s="217"/>
      <c r="R39" s="217"/>
      <c r="S39" s="149"/>
      <c r="T39" s="150"/>
      <c r="U39" s="150"/>
      <c r="V39" s="150"/>
      <c r="W39" s="151"/>
      <c r="X39" s="148"/>
      <c r="Y39" s="152"/>
    </row>
    <row r="40" spans="1:25" ht="13.5">
      <c r="A40" s="224"/>
      <c r="B40" s="226"/>
      <c r="C40" s="234"/>
      <c r="D40" s="239"/>
      <c r="E40" s="7"/>
      <c r="F40" s="14"/>
      <c r="G40" s="14"/>
      <c r="H40" s="14"/>
      <c r="I40" s="9"/>
      <c r="J40" s="4">
        <f>IF(I40="","",DATEDIF(I40,N4,"Y")&amp;"歳")</f>
      </c>
      <c r="K40" s="16"/>
      <c r="M40" s="1"/>
      <c r="O40" s="227"/>
      <c r="P40" s="216"/>
      <c r="Q40" s="217"/>
      <c r="R40" s="217"/>
      <c r="S40" s="149"/>
      <c r="T40" s="150"/>
      <c r="U40" s="150"/>
      <c r="V40" s="150"/>
      <c r="W40" s="151"/>
      <c r="X40" s="148"/>
      <c r="Y40" s="152"/>
    </row>
    <row r="41" spans="1:25" ht="13.5">
      <c r="A41" s="224">
        <v>12</v>
      </c>
      <c r="B41" s="225">
        <f>LEFT(K2,2)</f>
      </c>
      <c r="C41" s="233"/>
      <c r="D41" s="239"/>
      <c r="E41" s="7"/>
      <c r="F41" s="13"/>
      <c r="G41" s="13"/>
      <c r="H41" s="13"/>
      <c r="I41" s="8"/>
      <c r="J41" s="12">
        <f>IF(I41="","",DATEDIF(I41,N4,"Y")&amp;"歳")</f>
      </c>
      <c r="K41" s="15"/>
      <c r="M41" s="1"/>
      <c r="O41" s="227"/>
      <c r="P41" s="216"/>
      <c r="Q41" s="217"/>
      <c r="R41" s="217"/>
      <c r="S41" s="149"/>
      <c r="T41" s="150"/>
      <c r="U41" s="150"/>
      <c r="V41" s="150"/>
      <c r="W41" s="151"/>
      <c r="X41" s="148"/>
      <c r="Y41" s="152"/>
    </row>
    <row r="42" spans="1:25" ht="13.5">
      <c r="A42" s="224"/>
      <c r="B42" s="226"/>
      <c r="C42" s="234"/>
      <c r="D42" s="239"/>
      <c r="E42" s="7"/>
      <c r="F42" s="14"/>
      <c r="G42" s="14"/>
      <c r="H42" s="14"/>
      <c r="I42" s="9"/>
      <c r="J42" s="4">
        <f>IF(I42="","",DATEDIF(I42,N4,"Y")&amp;"歳")</f>
      </c>
      <c r="K42" s="16"/>
      <c r="M42" s="1"/>
      <c r="O42" s="227"/>
      <c r="P42" s="216"/>
      <c r="Q42" s="217"/>
      <c r="R42" s="217"/>
      <c r="S42" s="149"/>
      <c r="T42" s="150"/>
      <c r="U42" s="150"/>
      <c r="V42" s="150"/>
      <c r="W42" s="151"/>
      <c r="X42" s="148"/>
      <c r="Y42" s="152"/>
    </row>
    <row r="43" spans="1:25" ht="13.5">
      <c r="A43" s="224">
        <v>13</v>
      </c>
      <c r="B43" s="225">
        <f>LEFT(K2,2)</f>
      </c>
      <c r="C43" s="233"/>
      <c r="D43" s="239"/>
      <c r="E43" s="7"/>
      <c r="F43" s="13"/>
      <c r="G43" s="13"/>
      <c r="H43" s="13"/>
      <c r="I43" s="8"/>
      <c r="J43" s="12">
        <f>IF(I43="","",DATEDIF(I43,N4,"Y")&amp;"歳")</f>
      </c>
      <c r="K43" s="15"/>
      <c r="M43" s="1"/>
      <c r="O43" s="227"/>
      <c r="P43" s="216"/>
      <c r="Q43" s="217"/>
      <c r="R43" s="217"/>
      <c r="S43" s="149"/>
      <c r="T43" s="150"/>
      <c r="U43" s="150"/>
      <c r="V43" s="150"/>
      <c r="W43" s="151"/>
      <c r="X43" s="148"/>
      <c r="Y43" s="152"/>
    </row>
    <row r="44" spans="1:25" ht="13.5">
      <c r="A44" s="224"/>
      <c r="B44" s="226"/>
      <c r="C44" s="234"/>
      <c r="D44" s="239"/>
      <c r="E44" s="7"/>
      <c r="F44" s="14"/>
      <c r="G44" s="14"/>
      <c r="H44" s="14"/>
      <c r="I44" s="9"/>
      <c r="J44" s="4">
        <f>IF(I44="","",DATEDIF(I44,N4,"Y")&amp;"歳")</f>
      </c>
      <c r="K44" s="16"/>
      <c r="M44" s="1"/>
      <c r="O44" s="227"/>
      <c r="P44" s="216"/>
      <c r="Q44" s="217"/>
      <c r="R44" s="217"/>
      <c r="S44" s="149"/>
      <c r="T44" s="150"/>
      <c r="U44" s="150"/>
      <c r="V44" s="150"/>
      <c r="W44" s="151"/>
      <c r="X44" s="148"/>
      <c r="Y44" s="152"/>
    </row>
    <row r="45" spans="1:25" ht="13.5">
      <c r="A45" s="224">
        <v>14</v>
      </c>
      <c r="B45" s="225">
        <f>LEFT(K2,2)</f>
      </c>
      <c r="C45" s="233"/>
      <c r="D45" s="239"/>
      <c r="E45" s="7"/>
      <c r="F45" s="13"/>
      <c r="G45" s="13"/>
      <c r="H45" s="13"/>
      <c r="I45" s="8"/>
      <c r="J45" s="12">
        <f>IF(I45="","",DATEDIF(I45,N4,"Y")&amp;"歳")</f>
      </c>
      <c r="K45" s="15"/>
      <c r="M45" s="1"/>
      <c r="O45" s="227"/>
      <c r="P45" s="216"/>
      <c r="Q45" s="217"/>
      <c r="R45" s="217"/>
      <c r="S45" s="149"/>
      <c r="T45" s="150"/>
      <c r="U45" s="150"/>
      <c r="V45" s="150"/>
      <c r="W45" s="151"/>
      <c r="X45" s="148"/>
      <c r="Y45" s="152"/>
    </row>
    <row r="46" spans="1:25" ht="13.5">
      <c r="A46" s="224"/>
      <c r="B46" s="226"/>
      <c r="C46" s="234"/>
      <c r="D46" s="239"/>
      <c r="E46" s="7"/>
      <c r="F46" s="14"/>
      <c r="G46" s="14"/>
      <c r="H46" s="14"/>
      <c r="I46" s="9"/>
      <c r="J46" s="4">
        <f>IF(I46="","",DATEDIF(I46,N4,"Y")&amp;"歳")</f>
      </c>
      <c r="K46" s="16"/>
      <c r="M46" s="1"/>
      <c r="O46" s="227"/>
      <c r="P46" s="216"/>
      <c r="Q46" s="217"/>
      <c r="R46" s="217"/>
      <c r="S46" s="149"/>
      <c r="T46" s="150"/>
      <c r="U46" s="150"/>
      <c r="V46" s="150"/>
      <c r="W46" s="151"/>
      <c r="X46" s="148"/>
      <c r="Y46" s="152"/>
    </row>
    <row r="47" spans="1:25" ht="13.5">
      <c r="A47" s="224">
        <v>15</v>
      </c>
      <c r="B47" s="225">
        <f>LEFT(K2,2)</f>
      </c>
      <c r="C47" s="233"/>
      <c r="D47" s="239"/>
      <c r="E47" s="92"/>
      <c r="F47" s="13"/>
      <c r="G47" s="13"/>
      <c r="H47" s="13"/>
      <c r="I47" s="8"/>
      <c r="J47" s="12">
        <f>IF(I47="","",DATEDIF(I47,N4,"Y")&amp;"歳")</f>
      </c>
      <c r="K47" s="15"/>
      <c r="M47" s="1"/>
      <c r="O47" s="227"/>
      <c r="P47" s="216"/>
      <c r="Q47" s="217"/>
      <c r="R47" s="217"/>
      <c r="S47" s="149"/>
      <c r="T47" s="150"/>
      <c r="U47" s="150"/>
      <c r="V47" s="150"/>
      <c r="W47" s="151"/>
      <c r="X47" s="148"/>
      <c r="Y47" s="152"/>
    </row>
    <row r="48" spans="1:25" ht="13.5">
      <c r="A48" s="224"/>
      <c r="B48" s="226"/>
      <c r="C48" s="234"/>
      <c r="D48" s="239"/>
      <c r="E48" s="7"/>
      <c r="F48" s="14"/>
      <c r="G48" s="14"/>
      <c r="H48" s="14"/>
      <c r="I48" s="9"/>
      <c r="J48" s="4">
        <f>IF(I48="","",DATEDIF(I48,N4,"Y")&amp;"歳")</f>
      </c>
      <c r="K48" s="16"/>
      <c r="M48" s="1"/>
      <c r="O48" s="227"/>
      <c r="P48" s="216"/>
      <c r="Q48" s="217"/>
      <c r="R48" s="217"/>
      <c r="S48" s="149"/>
      <c r="T48" s="150"/>
      <c r="U48" s="150"/>
      <c r="V48" s="150"/>
      <c r="W48" s="151"/>
      <c r="X48" s="148"/>
      <c r="Y48" s="152"/>
    </row>
    <row r="49" spans="1:25" ht="13.5">
      <c r="A49" s="224">
        <v>16</v>
      </c>
      <c r="B49" s="225">
        <f>LEFT(K2,2)</f>
      </c>
      <c r="C49" s="233"/>
      <c r="D49" s="239"/>
      <c r="E49" s="7"/>
      <c r="F49" s="13"/>
      <c r="G49" s="13"/>
      <c r="H49" s="13"/>
      <c r="I49" s="8"/>
      <c r="J49" s="12">
        <f>IF(I49="","",DATEDIF(I49,N4,"Y")&amp;"歳")</f>
      </c>
      <c r="K49" s="15"/>
      <c r="M49" s="1"/>
      <c r="O49" s="227"/>
      <c r="P49" s="216"/>
      <c r="Q49" s="217"/>
      <c r="R49" s="217"/>
      <c r="S49" s="149"/>
      <c r="T49" s="150"/>
      <c r="U49" s="150"/>
      <c r="V49" s="150"/>
      <c r="W49" s="151"/>
      <c r="X49" s="148"/>
      <c r="Y49" s="152"/>
    </row>
    <row r="50" spans="1:25" ht="13.5">
      <c r="A50" s="224"/>
      <c r="B50" s="226"/>
      <c r="C50" s="234"/>
      <c r="D50" s="239"/>
      <c r="E50" s="7"/>
      <c r="F50" s="14"/>
      <c r="G50" s="14"/>
      <c r="H50" s="14"/>
      <c r="I50" s="9"/>
      <c r="J50" s="4">
        <f>IF(I50="","",DATEDIF(I50,N4,"Y")&amp;"歳")</f>
      </c>
      <c r="K50" s="16"/>
      <c r="M50" s="1"/>
      <c r="O50" s="227"/>
      <c r="P50" s="216"/>
      <c r="Q50" s="217"/>
      <c r="R50" s="217"/>
      <c r="S50" s="149"/>
      <c r="T50" s="150"/>
      <c r="U50" s="150"/>
      <c r="V50" s="150"/>
      <c r="W50" s="151"/>
      <c r="X50" s="148"/>
      <c r="Y50" s="152"/>
    </row>
    <row r="51" spans="1:25" ht="13.5">
      <c r="A51" s="224">
        <v>17</v>
      </c>
      <c r="B51" s="225">
        <f>LEFT(K2,2)</f>
      </c>
      <c r="C51" s="233"/>
      <c r="D51" s="239"/>
      <c r="E51" s="7"/>
      <c r="F51" s="13"/>
      <c r="G51" s="13"/>
      <c r="H51" s="13"/>
      <c r="I51" s="8"/>
      <c r="J51" s="12">
        <f>IF(I51="","",DATEDIF(I51,N4,"Y")&amp;"歳")</f>
      </c>
      <c r="K51" s="15"/>
      <c r="M51" s="1"/>
      <c r="O51" s="227"/>
      <c r="P51" s="216"/>
      <c r="Q51" s="217"/>
      <c r="R51" s="217"/>
      <c r="S51" s="149"/>
      <c r="T51" s="150"/>
      <c r="U51" s="150"/>
      <c r="V51" s="150"/>
      <c r="W51" s="151"/>
      <c r="X51" s="148"/>
      <c r="Y51" s="152"/>
    </row>
    <row r="52" spans="1:25" ht="13.5">
      <c r="A52" s="224"/>
      <c r="B52" s="226"/>
      <c r="C52" s="234"/>
      <c r="D52" s="239"/>
      <c r="E52" s="7"/>
      <c r="F52" s="14"/>
      <c r="G52" s="14"/>
      <c r="H52" s="14"/>
      <c r="I52" s="9"/>
      <c r="J52" s="4">
        <f>IF(I52="","",DATEDIF(I52,N4,"Y")&amp;"歳")</f>
      </c>
      <c r="K52" s="16"/>
      <c r="M52" s="1"/>
      <c r="O52" s="227"/>
      <c r="P52" s="216"/>
      <c r="Q52" s="217"/>
      <c r="R52" s="217"/>
      <c r="S52" s="149"/>
      <c r="T52" s="150"/>
      <c r="U52" s="150"/>
      <c r="V52" s="150"/>
      <c r="W52" s="151"/>
      <c r="X52" s="148"/>
      <c r="Y52" s="152"/>
    </row>
    <row r="53" spans="1:25" ht="13.5">
      <c r="A53" s="224">
        <v>18</v>
      </c>
      <c r="B53" s="225">
        <f>LEFT(K2,2)</f>
      </c>
      <c r="C53" s="233"/>
      <c r="D53" s="239"/>
      <c r="E53" s="7"/>
      <c r="F53" s="13"/>
      <c r="G53" s="13"/>
      <c r="H53" s="13"/>
      <c r="I53" s="8"/>
      <c r="J53" s="12">
        <f>IF(I53="","",DATEDIF(I53,N4,"Y")&amp;"歳")</f>
      </c>
      <c r="K53" s="15"/>
      <c r="M53" s="1"/>
      <c r="O53" s="227"/>
      <c r="P53" s="216"/>
      <c r="Q53" s="217"/>
      <c r="R53" s="217"/>
      <c r="S53" s="149"/>
      <c r="T53" s="150"/>
      <c r="U53" s="150"/>
      <c r="V53" s="150"/>
      <c r="W53" s="151"/>
      <c r="X53" s="148"/>
      <c r="Y53" s="152"/>
    </row>
    <row r="54" spans="1:25" ht="13.5">
      <c r="A54" s="224"/>
      <c r="B54" s="226"/>
      <c r="C54" s="234"/>
      <c r="D54" s="239"/>
      <c r="E54" s="7"/>
      <c r="F54" s="14"/>
      <c r="G54" s="14"/>
      <c r="H54" s="14"/>
      <c r="I54" s="9"/>
      <c r="J54" s="4">
        <f>IF(I54="","",DATEDIF(I54,N4,"Y")&amp;"歳")</f>
      </c>
      <c r="K54" s="16"/>
      <c r="M54" s="1"/>
      <c r="O54" s="227"/>
      <c r="P54" s="216"/>
      <c r="Q54" s="217"/>
      <c r="R54" s="217"/>
      <c r="S54" s="149"/>
      <c r="T54" s="150"/>
      <c r="U54" s="150"/>
      <c r="V54" s="150"/>
      <c r="W54" s="151"/>
      <c r="X54" s="148"/>
      <c r="Y54" s="152"/>
    </row>
    <row r="55" spans="1:25" ht="13.5">
      <c r="A55" s="224">
        <v>19</v>
      </c>
      <c r="B55" s="225">
        <f>LEFT(K2,2)</f>
      </c>
      <c r="C55" s="233"/>
      <c r="D55" s="239"/>
      <c r="E55" s="7"/>
      <c r="F55" s="13"/>
      <c r="G55" s="13"/>
      <c r="H55" s="13"/>
      <c r="I55" s="8"/>
      <c r="J55" s="12">
        <f>IF(I55="","",DATEDIF(I55,N4,"Y")&amp;"歳")</f>
      </c>
      <c r="K55" s="15"/>
      <c r="M55" s="1"/>
      <c r="O55" s="227"/>
      <c r="P55" s="216"/>
      <c r="Q55" s="217"/>
      <c r="R55" s="217"/>
      <c r="S55" s="149"/>
      <c r="T55" s="150"/>
      <c r="U55" s="150"/>
      <c r="V55" s="150"/>
      <c r="W55" s="151"/>
      <c r="X55" s="148"/>
      <c r="Y55" s="152"/>
    </row>
    <row r="56" spans="1:25" ht="13.5">
      <c r="A56" s="224"/>
      <c r="B56" s="226"/>
      <c r="C56" s="234"/>
      <c r="D56" s="239"/>
      <c r="E56" s="7"/>
      <c r="F56" s="14"/>
      <c r="G56" s="14"/>
      <c r="H56" s="14"/>
      <c r="I56" s="9"/>
      <c r="J56" s="4">
        <f>IF(I56="","",DATEDIF(I56,N4,"Y")&amp;"歳")</f>
      </c>
      <c r="K56" s="16"/>
      <c r="M56" s="1"/>
      <c r="O56" s="227"/>
      <c r="P56" s="216"/>
      <c r="Q56" s="217"/>
      <c r="R56" s="217"/>
      <c r="S56" s="149"/>
      <c r="T56" s="150"/>
      <c r="U56" s="150"/>
      <c r="V56" s="150"/>
      <c r="W56" s="151"/>
      <c r="X56" s="148"/>
      <c r="Y56" s="152"/>
    </row>
    <row r="57" spans="1:25" ht="13.5">
      <c r="A57" s="224">
        <v>20</v>
      </c>
      <c r="B57" s="225">
        <f>LEFT(K2,2)</f>
      </c>
      <c r="C57" s="233"/>
      <c r="D57" s="239"/>
      <c r="E57" s="7"/>
      <c r="F57" s="13"/>
      <c r="G57" s="13"/>
      <c r="H57" s="13"/>
      <c r="I57" s="8"/>
      <c r="J57" s="12">
        <f>IF(I57="","",DATEDIF(I57,N4,"Y")&amp;"歳")</f>
      </c>
      <c r="K57" s="15"/>
      <c r="M57" s="1"/>
      <c r="O57" s="227"/>
      <c r="P57" s="216"/>
      <c r="Q57" s="217"/>
      <c r="R57" s="217"/>
      <c r="S57" s="149"/>
      <c r="T57" s="150"/>
      <c r="U57" s="150"/>
      <c r="V57" s="150"/>
      <c r="W57" s="151"/>
      <c r="X57" s="148"/>
      <c r="Y57" s="152"/>
    </row>
    <row r="58" spans="1:25" ht="13.5">
      <c r="A58" s="224"/>
      <c r="B58" s="226"/>
      <c r="C58" s="234"/>
      <c r="D58" s="239"/>
      <c r="E58" s="7"/>
      <c r="F58" s="14"/>
      <c r="G58" s="14"/>
      <c r="H58" s="14"/>
      <c r="I58" s="9"/>
      <c r="J58" s="4">
        <f>IF(I58="","",DATEDIF(I58,N4,"Y")&amp;"歳")</f>
      </c>
      <c r="K58" s="16"/>
      <c r="M58" s="1"/>
      <c r="O58" s="227"/>
      <c r="P58" s="216"/>
      <c r="Q58" s="217"/>
      <c r="R58" s="217"/>
      <c r="S58" s="149"/>
      <c r="T58" s="150"/>
      <c r="U58" s="150"/>
      <c r="V58" s="150"/>
      <c r="W58" s="151"/>
      <c r="X58" s="148"/>
      <c r="Y58" s="152"/>
    </row>
    <row r="63" spans="6:9" ht="13.5">
      <c r="F63" s="169"/>
      <c r="G63" s="170"/>
      <c r="H63" s="170"/>
      <c r="I63" s="171"/>
    </row>
    <row r="64" spans="6:9" ht="13.5">
      <c r="F64" s="169"/>
      <c r="G64" s="170"/>
      <c r="H64" s="170"/>
      <c r="I64" s="171"/>
    </row>
    <row r="65" spans="6:9" ht="13.5">
      <c r="F65" s="169"/>
      <c r="G65" s="170"/>
      <c r="H65" s="170"/>
      <c r="I65" s="171"/>
    </row>
    <row r="66" spans="6:9" ht="13.5">
      <c r="F66" s="169"/>
      <c r="G66" s="170"/>
      <c r="H66" s="170"/>
      <c r="I66" s="171"/>
    </row>
    <row r="67" spans="6:9" ht="13.5">
      <c r="F67" s="169"/>
      <c r="G67" s="170"/>
      <c r="H67" s="170"/>
      <c r="I67" s="171"/>
    </row>
    <row r="68" spans="6:9" ht="13.5">
      <c r="F68" s="169"/>
      <c r="G68" s="170"/>
      <c r="H68" s="170"/>
      <c r="I68" s="171"/>
    </row>
    <row r="69" spans="6:9" ht="13.5">
      <c r="F69" s="169"/>
      <c r="G69" s="170"/>
      <c r="H69" s="170"/>
      <c r="I69" s="171"/>
    </row>
    <row r="70" spans="6:9" ht="13.5">
      <c r="F70" s="169"/>
      <c r="G70" s="170"/>
      <c r="H70" s="170"/>
      <c r="I70" s="171"/>
    </row>
    <row r="71" spans="6:9" ht="13.5">
      <c r="F71" s="169"/>
      <c r="G71" s="170"/>
      <c r="H71" s="170"/>
      <c r="I71" s="171"/>
    </row>
    <row r="72" spans="6:9" ht="13.5">
      <c r="F72" s="169"/>
      <c r="G72" s="170"/>
      <c r="H72" s="170"/>
      <c r="I72" s="171"/>
    </row>
    <row r="73" spans="6:9" ht="13.5">
      <c r="F73" s="169"/>
      <c r="G73" s="170"/>
      <c r="H73" s="170"/>
      <c r="I73" s="171"/>
    </row>
    <row r="74" spans="6:9" ht="13.5">
      <c r="F74" s="169"/>
      <c r="G74" s="170"/>
      <c r="H74" s="170"/>
      <c r="I74" s="171"/>
    </row>
  </sheetData>
  <sheetProtection sheet="1" objects="1" scenarios="1" formatCells="0"/>
  <mergeCells count="183">
    <mergeCell ref="R57:R58"/>
    <mergeCell ref="N2:S2"/>
    <mergeCell ref="M19:N20"/>
    <mergeCell ref="M15:N17"/>
    <mergeCell ref="O55:O56"/>
    <mergeCell ref="P55:P56"/>
    <mergeCell ref="Q55:Q56"/>
    <mergeCell ref="R55:R56"/>
    <mergeCell ref="O53:O54"/>
    <mergeCell ref="P53:P54"/>
    <mergeCell ref="Q53:Q54"/>
    <mergeCell ref="R53:R54"/>
    <mergeCell ref="O51:O52"/>
    <mergeCell ref="P51:P52"/>
    <mergeCell ref="Q51:Q52"/>
    <mergeCell ref="R51:R52"/>
    <mergeCell ref="O49:O50"/>
    <mergeCell ref="P49:P50"/>
    <mergeCell ref="Q49:Q50"/>
    <mergeCell ref="R49:R50"/>
    <mergeCell ref="O47:O48"/>
    <mergeCell ref="P47:P48"/>
    <mergeCell ref="Q47:Q48"/>
    <mergeCell ref="R47:R48"/>
    <mergeCell ref="O45:O46"/>
    <mergeCell ref="P45:P46"/>
    <mergeCell ref="Q45:Q46"/>
    <mergeCell ref="R45:R46"/>
    <mergeCell ref="O43:O44"/>
    <mergeCell ref="P43:P44"/>
    <mergeCell ref="Q43:Q44"/>
    <mergeCell ref="R43:R44"/>
    <mergeCell ref="O41:O42"/>
    <mergeCell ref="P41:P42"/>
    <mergeCell ref="Q41:Q42"/>
    <mergeCell ref="R41:R42"/>
    <mergeCell ref="O39:O40"/>
    <mergeCell ref="P39:P40"/>
    <mergeCell ref="Q39:Q40"/>
    <mergeCell ref="R39:R40"/>
    <mergeCell ref="O37:O38"/>
    <mergeCell ref="P37:P38"/>
    <mergeCell ref="Q37:Q38"/>
    <mergeCell ref="R37:R38"/>
    <mergeCell ref="O35:O36"/>
    <mergeCell ref="P35:P36"/>
    <mergeCell ref="Q35:Q36"/>
    <mergeCell ref="R35:R36"/>
    <mergeCell ref="O33:O34"/>
    <mergeCell ref="P33:P34"/>
    <mergeCell ref="Q33:Q34"/>
    <mergeCell ref="R33:R34"/>
    <mergeCell ref="O31:O32"/>
    <mergeCell ref="P31:P32"/>
    <mergeCell ref="Q31:Q32"/>
    <mergeCell ref="R31:R32"/>
    <mergeCell ref="P27:P28"/>
    <mergeCell ref="Q27:Q28"/>
    <mergeCell ref="R27:R28"/>
    <mergeCell ref="O29:O30"/>
    <mergeCell ref="P29:P30"/>
    <mergeCell ref="Q29:Q30"/>
    <mergeCell ref="R29:R30"/>
    <mergeCell ref="R23:R24"/>
    <mergeCell ref="O25:O26"/>
    <mergeCell ref="P25:P26"/>
    <mergeCell ref="Q25:Q26"/>
    <mergeCell ref="R25:R26"/>
    <mergeCell ref="R19:R20"/>
    <mergeCell ref="O21:O22"/>
    <mergeCell ref="P21:P22"/>
    <mergeCell ref="Q21:Q22"/>
    <mergeCell ref="R21:R22"/>
    <mergeCell ref="C2:F2"/>
    <mergeCell ref="M1:N1"/>
    <mergeCell ref="H9:K9"/>
    <mergeCell ref="H10:K10"/>
    <mergeCell ref="I7:J7"/>
    <mergeCell ref="A1:K1"/>
    <mergeCell ref="H5:J5"/>
    <mergeCell ref="D8:E8"/>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B53:B54"/>
    <mergeCell ref="C53:C54"/>
    <mergeCell ref="D53:D54"/>
    <mergeCell ref="A51:A52"/>
    <mergeCell ref="B51:B52"/>
    <mergeCell ref="C51:C52"/>
    <mergeCell ref="D51:D52"/>
    <mergeCell ref="A53:A54"/>
    <mergeCell ref="A57:A58"/>
    <mergeCell ref="B57:B58"/>
    <mergeCell ref="C57:C58"/>
    <mergeCell ref="D57:D58"/>
    <mergeCell ref="A55:A56"/>
    <mergeCell ref="B55:B56"/>
    <mergeCell ref="C55:C56"/>
    <mergeCell ref="D55:D56"/>
    <mergeCell ref="O57:O58"/>
    <mergeCell ref="P57:P58"/>
    <mergeCell ref="Q57:Q58"/>
    <mergeCell ref="L8:L14"/>
    <mergeCell ref="P19:P20"/>
    <mergeCell ref="Q19:Q20"/>
    <mergeCell ref="O23:O24"/>
    <mergeCell ref="P23:P24"/>
    <mergeCell ref="Q23:Q24"/>
    <mergeCell ref="O27:O28"/>
    <mergeCell ref="D21:D22"/>
    <mergeCell ref="O17:Y17"/>
    <mergeCell ref="A17:K17"/>
    <mergeCell ref="O19:O20"/>
    <mergeCell ref="B19:B20"/>
    <mergeCell ref="A21:A22"/>
    <mergeCell ref="B21:B22"/>
    <mergeCell ref="C21:C22"/>
    <mergeCell ref="A19:A20"/>
    <mergeCell ref="C19:C20"/>
    <mergeCell ref="P4:Y5"/>
    <mergeCell ref="U2:V2"/>
    <mergeCell ref="P6:Y7"/>
    <mergeCell ref="D19:D20"/>
    <mergeCell ref="A16:K16"/>
    <mergeCell ref="F14:K14"/>
    <mergeCell ref="A4:G4"/>
    <mergeCell ref="F8:G8"/>
    <mergeCell ref="H11:K11"/>
    <mergeCell ref="H12:I12"/>
  </mergeCells>
  <dataValidations count="6">
    <dataValidation type="list" allowBlank="1" showInputMessage="1" showErrorMessage="1" promptTitle="府県名" prompt="府県名を矢印ボタンを押してリストの中から選択して下さい。" sqref="K2">
      <formula1>"北海道,青森県,岩手県,宮城県,秋田県,山形県,福島県,茨城県,栃木県,群馬県,埼玉県,千葉県,東京都,神奈川県,山梨県,新潟県,長野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 allowBlank="1" showInputMessage="1" showErrorMessage="1" promptTitle="申込日" prompt="このページの右側の申込日に入力して下さい。" sqref="F8:G8"/>
    <dataValidation errorStyle="warning" type="list" allowBlank="1" showInputMessage="1" showErrorMessage="1" sqref="K20:K58">
      <formula1>"MS,30MS,35MS,40MS,45MS,50MS,55MS,60MS,65MS,70MS,MIX,60MIX,70MIX,80MIX,90MIX,100MIX"</formula1>
    </dataValidation>
    <dataValidation type="list" allowBlank="1" showInputMessage="1" sqref="C21:C58">
      <formula1>"MD,30MD,35MD,40MD,45MD,50MD,55MD,60MD,65MD,70MD"</formula1>
    </dataValidation>
    <dataValidation type="list" allowBlank="1" sqref="C19:C20">
      <formula1>"MD,30MD,35MD,40MD,45MD,50MD,55MD,60MD,65MD,70MD"</formula1>
    </dataValidation>
    <dataValidation errorStyle="warning" type="list" allowBlank="1" showErrorMessage="1" sqref="K19">
      <formula1>"MS,30MS,35MS,40MS,45MS,50MS,55MS,60MS,65MS,70MS,MIX,60MIX,70MIX,80MIX,90MIX,100MIX"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dimension ref="A1:R31"/>
  <sheetViews>
    <sheetView showZeros="0" workbookViewId="0" topLeftCell="A1">
      <selection activeCell="N12" sqref="N12"/>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202" customWidth="1"/>
    <col min="6" max="8" width="13.625" style="0" customWidth="1"/>
    <col min="9" max="9" width="8.875" style="0" customWidth="1"/>
    <col min="10" max="10" width="6.50390625" style="0" customWidth="1"/>
    <col min="11" max="11" width="16.625" style="0" customWidth="1"/>
    <col min="12" max="12" width="4.25390625" style="0" customWidth="1"/>
    <col min="14" max="14" width="16.2539062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2:18" ht="27" customHeight="1">
      <c r="B2" s="11"/>
      <c r="C2" s="240" t="s">
        <v>59</v>
      </c>
      <c r="D2" s="241"/>
      <c r="E2" s="241"/>
      <c r="F2" s="242"/>
      <c r="G2" s="104" t="s">
        <v>54</v>
      </c>
      <c r="I2" s="19"/>
      <c r="J2" s="19" t="s">
        <v>4</v>
      </c>
      <c r="K2" s="36">
        <f>'表紙ＭＤ１'!K2</f>
        <v>0</v>
      </c>
      <c r="M2" s="10" t="s">
        <v>126</v>
      </c>
      <c r="N2" s="6">
        <f>'表紙ＭＤ１'!N4</f>
        <v>41000</v>
      </c>
      <c r="O2" s="20"/>
      <c r="Q2" s="10"/>
      <c r="R2" s="34"/>
    </row>
    <row r="3" spans="2:18" ht="10.5" customHeight="1">
      <c r="B3" s="11"/>
      <c r="C3" s="11"/>
      <c r="D3" s="11"/>
      <c r="E3" s="199"/>
      <c r="F3" s="28"/>
      <c r="G3" s="29"/>
      <c r="H3" s="19"/>
      <c r="I3" s="19"/>
      <c r="J3" s="19"/>
      <c r="K3" s="33"/>
      <c r="M3" s="10"/>
      <c r="N3" s="32"/>
      <c r="O3" s="20"/>
      <c r="Q3" s="10"/>
      <c r="R3" s="34"/>
    </row>
    <row r="4" spans="3:11" ht="13.5" customHeight="1">
      <c r="C4" s="18"/>
      <c r="D4" s="18"/>
      <c r="E4" s="200"/>
      <c r="F4" s="30"/>
      <c r="G4" s="30"/>
      <c r="H4" s="254" t="str">
        <f>K2&amp;"社会人ｸﾗﾌﾞﾊﾞﾄﾞﾐﾝﾄﾝ連盟"</f>
        <v>0社会人ｸﾗﾌﾞﾊﾞﾄﾞﾐﾝﾄﾝ連盟</v>
      </c>
      <c r="I4" s="254"/>
      <c r="J4" s="254"/>
      <c r="K4" s="2"/>
    </row>
    <row r="5" spans="3:14" ht="13.5">
      <c r="C5" s="18"/>
      <c r="D5" s="18"/>
      <c r="E5" s="200"/>
      <c r="F5" s="30"/>
      <c r="G5" s="30"/>
      <c r="H5" s="30"/>
      <c r="I5" s="30"/>
      <c r="J5" s="30"/>
      <c r="N5" s="35"/>
    </row>
    <row r="6" spans="2:13" ht="27" customHeight="1">
      <c r="B6" s="71"/>
      <c r="C6" s="70" t="s">
        <v>1</v>
      </c>
      <c r="D6" s="68" t="s">
        <v>3</v>
      </c>
      <c r="E6" s="90" t="s">
        <v>2</v>
      </c>
      <c r="F6" s="70" t="s">
        <v>6</v>
      </c>
      <c r="G6" s="70" t="s">
        <v>62</v>
      </c>
      <c r="H6" s="70" t="s">
        <v>9</v>
      </c>
      <c r="I6" s="70" t="s">
        <v>7</v>
      </c>
      <c r="J6" s="70" t="s">
        <v>8</v>
      </c>
      <c r="K6" s="70" t="s">
        <v>143</v>
      </c>
      <c r="M6" s="1"/>
    </row>
    <row r="7" spans="1:13" ht="27" customHeight="1">
      <c r="A7" s="119">
        <v>26</v>
      </c>
      <c r="B7" s="174" t="str">
        <f>LEFT(K2,2)</f>
        <v>0</v>
      </c>
      <c r="C7" s="7"/>
      <c r="D7" s="187"/>
      <c r="E7" s="201"/>
      <c r="F7" s="73"/>
      <c r="G7" s="73"/>
      <c r="H7" s="73"/>
      <c r="I7" s="74"/>
      <c r="J7" s="71">
        <f>IF(I7="","",DATEDIF(I7,N2,"Y")&amp;"歳")</f>
      </c>
      <c r="K7" s="75"/>
      <c r="M7" s="1"/>
    </row>
    <row r="8" spans="1:13" ht="27" customHeight="1">
      <c r="A8" s="119">
        <v>27</v>
      </c>
      <c r="B8" s="174" t="str">
        <f>LEFT(K2,2)</f>
        <v>0</v>
      </c>
      <c r="C8" s="7"/>
      <c r="D8" s="7"/>
      <c r="E8" s="201"/>
      <c r="F8" s="73"/>
      <c r="G8" s="73"/>
      <c r="H8" s="73"/>
      <c r="I8" s="74"/>
      <c r="J8" s="71">
        <f>IF(I8="","",DATEDIF(I8,N2,"Y")&amp;"歳")</f>
      </c>
      <c r="K8" s="75"/>
      <c r="M8" s="1"/>
    </row>
    <row r="9" spans="1:13" ht="27" customHeight="1">
      <c r="A9" s="119">
        <v>28</v>
      </c>
      <c r="B9" s="174" t="str">
        <f>LEFT(K2,2)</f>
        <v>0</v>
      </c>
      <c r="C9" s="7"/>
      <c r="D9" s="7"/>
      <c r="E9" s="201"/>
      <c r="F9" s="73"/>
      <c r="G9" s="73"/>
      <c r="H9" s="73"/>
      <c r="I9" s="74"/>
      <c r="J9" s="71">
        <f>IF(I9="","",DATEDIF(I9,N2,"Y")&amp;"歳")</f>
      </c>
      <c r="K9" s="75"/>
      <c r="M9" s="1"/>
    </row>
    <row r="10" spans="1:13" ht="27" customHeight="1">
      <c r="A10" s="119">
        <v>29</v>
      </c>
      <c r="B10" s="174" t="str">
        <f>LEFT(K2,2)</f>
        <v>0</v>
      </c>
      <c r="C10" s="7"/>
      <c r="D10" s="7"/>
      <c r="E10" s="201"/>
      <c r="F10" s="73"/>
      <c r="G10" s="73"/>
      <c r="H10" s="73"/>
      <c r="I10" s="74"/>
      <c r="J10" s="71">
        <f>IF(I10="","",DATEDIF(I10,N2,"Y")&amp;"歳")</f>
      </c>
      <c r="K10" s="75"/>
      <c r="M10" s="1"/>
    </row>
    <row r="11" spans="1:13" ht="27" customHeight="1">
      <c r="A11" s="119">
        <v>30</v>
      </c>
      <c r="B11" s="174" t="str">
        <f>LEFT(K2,2)</f>
        <v>0</v>
      </c>
      <c r="C11" s="7"/>
      <c r="D11" s="7"/>
      <c r="E11" s="201"/>
      <c r="F11" s="73"/>
      <c r="G11" s="73"/>
      <c r="H11" s="73"/>
      <c r="I11" s="74"/>
      <c r="J11" s="71">
        <f>IF(I11="","",DATEDIF(I11,N2,"Y")&amp;"歳")</f>
      </c>
      <c r="K11" s="75"/>
      <c r="M11" s="1"/>
    </row>
    <row r="12" spans="1:13" ht="27" customHeight="1">
      <c r="A12" s="119">
        <v>31</v>
      </c>
      <c r="B12" s="174" t="str">
        <f>LEFT(K2,2)</f>
        <v>0</v>
      </c>
      <c r="C12" s="7"/>
      <c r="D12" s="7"/>
      <c r="E12" s="201"/>
      <c r="F12" s="73"/>
      <c r="G12" s="73"/>
      <c r="H12" s="73"/>
      <c r="I12" s="74"/>
      <c r="J12" s="71">
        <f>IF(I12="","",DATEDIF(I12,N2,"Y")&amp;"歳")</f>
      </c>
      <c r="K12" s="75"/>
      <c r="M12" s="1"/>
    </row>
    <row r="13" spans="1:13" ht="27" customHeight="1">
      <c r="A13" s="119">
        <v>32</v>
      </c>
      <c r="B13" s="174" t="str">
        <f>LEFT(K2,2)</f>
        <v>0</v>
      </c>
      <c r="C13" s="7"/>
      <c r="D13" s="7"/>
      <c r="E13" s="201"/>
      <c r="F13" s="73"/>
      <c r="G13" s="73"/>
      <c r="H13" s="73"/>
      <c r="I13" s="74"/>
      <c r="J13" s="71">
        <f>IF(I13="","",DATEDIF(I13,N2,"Y")&amp;"歳")</f>
      </c>
      <c r="K13" s="75"/>
      <c r="M13" s="1"/>
    </row>
    <row r="14" spans="1:13" ht="27" customHeight="1">
      <c r="A14" s="119">
        <v>33</v>
      </c>
      <c r="B14" s="174" t="str">
        <f>LEFT(K2,2)</f>
        <v>0</v>
      </c>
      <c r="C14" s="7"/>
      <c r="D14" s="7"/>
      <c r="E14" s="201"/>
      <c r="F14" s="73"/>
      <c r="G14" s="73"/>
      <c r="H14" s="73"/>
      <c r="I14" s="74"/>
      <c r="J14" s="71">
        <f>IF(I14="","",DATEDIF(I14,N2,"Y")&amp;"歳")</f>
      </c>
      <c r="K14" s="75"/>
      <c r="M14" s="1"/>
    </row>
    <row r="15" spans="1:11" ht="27" customHeight="1">
      <c r="A15" s="119">
        <v>34</v>
      </c>
      <c r="B15" s="174" t="str">
        <f>LEFT(K2,2)</f>
        <v>0</v>
      </c>
      <c r="C15" s="7"/>
      <c r="D15" s="7"/>
      <c r="E15" s="201"/>
      <c r="F15" s="73"/>
      <c r="G15" s="73"/>
      <c r="H15" s="73"/>
      <c r="I15" s="74"/>
      <c r="J15" s="71">
        <f>IF(I15="","",DATEDIF(I15,N2,"Y")&amp;"歳")</f>
      </c>
      <c r="K15" s="75"/>
    </row>
    <row r="16" spans="1:11" ht="27" customHeight="1">
      <c r="A16" s="119">
        <v>35</v>
      </c>
      <c r="B16" s="174" t="str">
        <f>LEFT(K2,2)</f>
        <v>0</v>
      </c>
      <c r="C16" s="7"/>
      <c r="D16" s="7"/>
      <c r="E16" s="201"/>
      <c r="F16" s="73"/>
      <c r="G16" s="73"/>
      <c r="H16" s="73"/>
      <c r="I16" s="74"/>
      <c r="J16" s="71">
        <f>IF(I16="","",DATEDIF(I16,N2,"Y")&amp;"歳")</f>
      </c>
      <c r="K16" s="75"/>
    </row>
    <row r="17" spans="1:11" ht="27" customHeight="1">
      <c r="A17" s="119">
        <v>36</v>
      </c>
      <c r="B17" s="174" t="str">
        <f>LEFT(K2,2)</f>
        <v>0</v>
      </c>
      <c r="C17" s="7"/>
      <c r="D17" s="7"/>
      <c r="E17" s="201"/>
      <c r="F17" s="73"/>
      <c r="G17" s="73"/>
      <c r="H17" s="73"/>
      <c r="I17" s="74"/>
      <c r="J17" s="71">
        <f>IF(I17="","",DATEDIF(I17,N2,"Y")&amp;"歳")</f>
      </c>
      <c r="K17" s="75"/>
    </row>
    <row r="18" spans="1:11" ht="27" customHeight="1">
      <c r="A18" s="119">
        <v>37</v>
      </c>
      <c r="B18" s="174" t="str">
        <f>LEFT(K2,2)</f>
        <v>0</v>
      </c>
      <c r="C18" s="7"/>
      <c r="D18" s="7"/>
      <c r="E18" s="201"/>
      <c r="F18" s="73"/>
      <c r="G18" s="73"/>
      <c r="H18" s="73"/>
      <c r="I18" s="74"/>
      <c r="J18" s="71">
        <f>IF(I18="","",DATEDIF(I18,N2,"Y")&amp;"歳")</f>
      </c>
      <c r="K18" s="75"/>
    </row>
    <row r="19" spans="1:11" ht="27" customHeight="1">
      <c r="A19" s="119">
        <v>38</v>
      </c>
      <c r="B19" s="174" t="str">
        <f>LEFT(K2,2)</f>
        <v>0</v>
      </c>
      <c r="C19" s="7"/>
      <c r="D19" s="7"/>
      <c r="E19" s="201"/>
      <c r="F19" s="73"/>
      <c r="G19" s="73"/>
      <c r="H19" s="73"/>
      <c r="I19" s="74"/>
      <c r="J19" s="71">
        <f>IF(I19="","",DATEDIF(I19,N2,"Y")&amp;"歳")</f>
      </c>
      <c r="K19" s="75"/>
    </row>
    <row r="20" spans="1:11" ht="27" customHeight="1">
      <c r="A20" s="119">
        <v>39</v>
      </c>
      <c r="B20" s="174" t="str">
        <f>LEFT(K2,2)</f>
        <v>0</v>
      </c>
      <c r="C20" s="7"/>
      <c r="D20" s="7"/>
      <c r="E20" s="201"/>
      <c r="F20" s="73"/>
      <c r="G20" s="73"/>
      <c r="H20" s="73"/>
      <c r="I20" s="74"/>
      <c r="J20" s="71">
        <f>IF(I20="","",DATEDIF(I20,N2,"Y")&amp;"歳")</f>
      </c>
      <c r="K20" s="75"/>
    </row>
    <row r="21" spans="1:11" ht="27" customHeight="1">
      <c r="A21" s="119">
        <v>40</v>
      </c>
      <c r="B21" s="174" t="str">
        <f>LEFT(K2,2)</f>
        <v>0</v>
      </c>
      <c r="C21" s="7"/>
      <c r="D21" s="7"/>
      <c r="E21" s="201"/>
      <c r="F21" s="73"/>
      <c r="G21" s="73"/>
      <c r="H21" s="73"/>
      <c r="I21" s="74"/>
      <c r="J21" s="71">
        <f>IF(I21="","",DATEDIF(I21,N2,"Y")&amp;"歳")</f>
      </c>
      <c r="K21" s="75"/>
    </row>
    <row r="22" spans="1:11" ht="27" customHeight="1">
      <c r="A22" s="119">
        <v>41</v>
      </c>
      <c r="B22" s="174" t="str">
        <f>LEFT(K2,2)</f>
        <v>0</v>
      </c>
      <c r="C22" s="7"/>
      <c r="D22" s="7"/>
      <c r="E22" s="201"/>
      <c r="F22" s="73"/>
      <c r="G22" s="73"/>
      <c r="H22" s="73"/>
      <c r="I22" s="74"/>
      <c r="J22" s="71">
        <f>IF(I22="","",DATEDIF(I22,N2,"Y")&amp;"歳")</f>
      </c>
      <c r="K22" s="75"/>
    </row>
    <row r="23" spans="1:11" ht="27" customHeight="1">
      <c r="A23" s="119">
        <v>42</v>
      </c>
      <c r="B23" s="174" t="str">
        <f>LEFT(K2,2)</f>
        <v>0</v>
      </c>
      <c r="C23" s="7"/>
      <c r="D23" s="7"/>
      <c r="E23" s="201"/>
      <c r="F23" s="73"/>
      <c r="G23" s="73"/>
      <c r="H23" s="73"/>
      <c r="I23" s="74"/>
      <c r="J23" s="71">
        <f>IF(I23="","",DATEDIF(I23,N2,"Y")&amp;"歳")</f>
      </c>
      <c r="K23" s="75"/>
    </row>
    <row r="24" spans="1:11" ht="27" customHeight="1">
      <c r="A24" s="119">
        <v>43</v>
      </c>
      <c r="B24" s="174" t="str">
        <f>LEFT(K2,2)</f>
        <v>0</v>
      </c>
      <c r="C24" s="7"/>
      <c r="D24" s="7"/>
      <c r="E24" s="201"/>
      <c r="F24" s="73"/>
      <c r="G24" s="73"/>
      <c r="H24" s="73"/>
      <c r="I24" s="74"/>
      <c r="J24" s="71">
        <f>IF(I24="","",DATEDIF(I24,N2,"Y")&amp;"歳")</f>
      </c>
      <c r="K24" s="75"/>
    </row>
    <row r="25" spans="1:11" ht="27" customHeight="1">
      <c r="A25" s="119">
        <v>44</v>
      </c>
      <c r="B25" s="174" t="str">
        <f>LEFT(K2,2)</f>
        <v>0</v>
      </c>
      <c r="C25" s="7"/>
      <c r="D25" s="7"/>
      <c r="E25" s="201"/>
      <c r="F25" s="73"/>
      <c r="G25" s="73"/>
      <c r="H25" s="73"/>
      <c r="I25" s="74"/>
      <c r="J25" s="71">
        <f>IF(I25="","",DATEDIF(I25,N2,"Y")&amp;"歳")</f>
      </c>
      <c r="K25" s="75"/>
    </row>
    <row r="26" spans="1:11" ht="27" customHeight="1">
      <c r="A26" s="119">
        <v>45</v>
      </c>
      <c r="B26" s="174" t="str">
        <f>LEFT(K2,2)</f>
        <v>0</v>
      </c>
      <c r="C26" s="7"/>
      <c r="D26" s="7"/>
      <c r="E26" s="201"/>
      <c r="F26" s="73"/>
      <c r="G26" s="73"/>
      <c r="H26" s="73"/>
      <c r="I26" s="74"/>
      <c r="J26" s="71">
        <f>IF(I26="","",DATEDIF(I26,N2,"Y")&amp;"歳")</f>
      </c>
      <c r="K26" s="75"/>
    </row>
    <row r="27" spans="1:11" ht="27" customHeight="1">
      <c r="A27" s="119">
        <v>46</v>
      </c>
      <c r="B27" s="174" t="str">
        <f>LEFT(K2,2)</f>
        <v>0</v>
      </c>
      <c r="C27" s="7"/>
      <c r="D27" s="7"/>
      <c r="E27" s="201"/>
      <c r="F27" s="73"/>
      <c r="G27" s="73"/>
      <c r="H27" s="73"/>
      <c r="I27" s="74"/>
      <c r="J27" s="71">
        <f>IF(I27="","",DATEDIF(I27,N2,"Y")&amp;"歳")</f>
      </c>
      <c r="K27" s="75"/>
    </row>
    <row r="28" spans="1:11" ht="27" customHeight="1">
      <c r="A28" s="119">
        <v>47</v>
      </c>
      <c r="B28" s="174" t="str">
        <f>LEFT(K2,2)</f>
        <v>0</v>
      </c>
      <c r="C28" s="7"/>
      <c r="D28" s="7"/>
      <c r="E28" s="201"/>
      <c r="F28" s="73"/>
      <c r="G28" s="73"/>
      <c r="H28" s="73"/>
      <c r="I28" s="74"/>
      <c r="J28" s="71">
        <f>IF(I28="","",DATEDIF(I28,N2,"Y")&amp;"歳")</f>
      </c>
      <c r="K28" s="75"/>
    </row>
    <row r="29" spans="1:11" ht="27" customHeight="1">
      <c r="A29" s="119">
        <v>48</v>
      </c>
      <c r="B29" s="174" t="str">
        <f>LEFT(K2,2)</f>
        <v>0</v>
      </c>
      <c r="C29" s="7"/>
      <c r="D29" s="7"/>
      <c r="E29" s="201"/>
      <c r="F29" s="73"/>
      <c r="G29" s="73"/>
      <c r="H29" s="73"/>
      <c r="I29" s="74"/>
      <c r="J29" s="71">
        <f>IF(I29="","",DATEDIF(I29,N2,"Y")&amp;"歳")</f>
      </c>
      <c r="K29" s="75"/>
    </row>
    <row r="30" spans="1:11" ht="27" customHeight="1">
      <c r="A30" s="119">
        <v>49</v>
      </c>
      <c r="B30" s="174" t="str">
        <f>LEFT(K2,2)</f>
        <v>0</v>
      </c>
      <c r="C30" s="7"/>
      <c r="D30" s="7"/>
      <c r="E30" s="201"/>
      <c r="F30" s="73"/>
      <c r="G30" s="73"/>
      <c r="H30" s="73"/>
      <c r="I30" s="74"/>
      <c r="J30" s="71">
        <f>IF(I30="","",DATEDIF(I30,N2,"Y")&amp;"歳")</f>
      </c>
      <c r="K30" s="75"/>
    </row>
    <row r="31" spans="1:11" ht="27" customHeight="1">
      <c r="A31" s="119">
        <v>50</v>
      </c>
      <c r="B31" s="174" t="str">
        <f>LEFT(K2,2)</f>
        <v>0</v>
      </c>
      <c r="C31" s="7"/>
      <c r="D31" s="7"/>
      <c r="E31" s="201"/>
      <c r="F31" s="73"/>
      <c r="G31" s="73"/>
      <c r="H31" s="73"/>
      <c r="I31" s="74"/>
      <c r="J31" s="71">
        <f>IF(I31="","",DATEDIF(I31,N2,"Y")&amp;"歳")</f>
      </c>
      <c r="K31" s="75"/>
    </row>
  </sheetData>
  <sheetProtection sheet="1" objects="1" scenarios="1" formatCells="0"/>
  <mergeCells count="3">
    <mergeCell ref="A1:K1"/>
    <mergeCell ref="H4:J4"/>
    <mergeCell ref="C2:F2"/>
  </mergeCells>
  <dataValidations count="2">
    <dataValidation type="list" allowBlank="1" sqref="C7:C31">
      <formula1>"MS,30MS,35MS,40MS,45MS,50MS,55MS,60MS,65MS,70MS"</formula1>
    </dataValidation>
    <dataValidation type="list" allowBlank="1" sqref="K7:K31">
      <formula1>"MD,30MD,35MD,40MD,45MD,50MD,55MD,60MD,65MD,70MD"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R31"/>
  <sheetViews>
    <sheetView showZeros="0" workbookViewId="0" topLeftCell="A1">
      <selection activeCell="N15" sqref="N15"/>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202" customWidth="1"/>
    <col min="6" max="8" width="13.625" style="0" customWidth="1"/>
    <col min="9" max="9" width="8.875" style="0" customWidth="1"/>
    <col min="10" max="10" width="6.50390625" style="0" customWidth="1"/>
    <col min="11" max="11" width="16.625" style="0" customWidth="1"/>
    <col min="12" max="12" width="4.25390625" style="0" customWidth="1"/>
    <col min="14" max="14" width="15.37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2:18" ht="27" customHeight="1">
      <c r="B2" s="11"/>
      <c r="C2" s="240" t="s">
        <v>64</v>
      </c>
      <c r="D2" s="241"/>
      <c r="E2" s="241"/>
      <c r="F2" s="242"/>
      <c r="G2" s="104" t="s">
        <v>55</v>
      </c>
      <c r="I2" s="19"/>
      <c r="J2" s="19" t="s">
        <v>4</v>
      </c>
      <c r="K2" s="36">
        <f>'表紙ＭＤ１'!K2</f>
        <v>0</v>
      </c>
      <c r="M2" s="10" t="s">
        <v>126</v>
      </c>
      <c r="N2" s="6">
        <f>'表紙ＭＤ１'!N4</f>
        <v>41000</v>
      </c>
      <c r="O2" s="20"/>
      <c r="Q2" s="10"/>
      <c r="R2" s="34"/>
    </row>
    <row r="3" spans="2:18" ht="10.5" customHeight="1">
      <c r="B3" s="11"/>
      <c r="C3" s="11"/>
      <c r="D3" s="11"/>
      <c r="E3" s="199"/>
      <c r="F3" s="28"/>
      <c r="G3" s="29"/>
      <c r="H3" s="19"/>
      <c r="I3" s="19"/>
      <c r="J3" s="19"/>
      <c r="K3" s="33"/>
      <c r="M3" s="10"/>
      <c r="N3" s="32"/>
      <c r="O3" s="20"/>
      <c r="Q3" s="10"/>
      <c r="R3" s="34"/>
    </row>
    <row r="4" spans="3:11" ht="13.5" customHeight="1">
      <c r="C4" s="18"/>
      <c r="D4" s="18"/>
      <c r="E4" s="200"/>
      <c r="F4" s="30"/>
      <c r="G4" s="30"/>
      <c r="H4" s="254" t="str">
        <f>K2&amp;"社会人ｸﾗﾌﾞﾊﾞﾄﾞﾐﾝﾄﾝ連盟"</f>
        <v>0社会人ｸﾗﾌﾞﾊﾞﾄﾞﾐﾝﾄﾝ連盟</v>
      </c>
      <c r="I4" s="254"/>
      <c r="J4" s="254"/>
      <c r="K4" s="2"/>
    </row>
    <row r="5" spans="3:14" ht="13.5">
      <c r="C5" s="18"/>
      <c r="D5" s="18"/>
      <c r="E5" s="200"/>
      <c r="F5" s="30"/>
      <c r="G5" s="30"/>
      <c r="H5" s="30"/>
      <c r="I5" s="30"/>
      <c r="J5" s="30"/>
      <c r="N5" s="35"/>
    </row>
    <row r="6" spans="2:13" ht="27" customHeight="1">
      <c r="B6" s="71"/>
      <c r="C6" s="70" t="s">
        <v>1</v>
      </c>
      <c r="D6" s="68" t="s">
        <v>3</v>
      </c>
      <c r="E6" s="90" t="s">
        <v>2</v>
      </c>
      <c r="F6" s="70" t="s">
        <v>6</v>
      </c>
      <c r="G6" s="70" t="s">
        <v>63</v>
      </c>
      <c r="H6" s="70" t="s">
        <v>9</v>
      </c>
      <c r="I6" s="70" t="s">
        <v>7</v>
      </c>
      <c r="J6" s="70" t="s">
        <v>8</v>
      </c>
      <c r="K6" s="70" t="s">
        <v>143</v>
      </c>
      <c r="M6" s="1"/>
    </row>
    <row r="7" spans="1:13" ht="27" customHeight="1">
      <c r="A7" s="119">
        <v>1</v>
      </c>
      <c r="B7" s="174" t="str">
        <f>LEFT(K2,2)</f>
        <v>0</v>
      </c>
      <c r="C7" s="7"/>
      <c r="D7" s="7"/>
      <c r="E7" s="203"/>
      <c r="F7" s="73"/>
      <c r="G7" s="73"/>
      <c r="H7" s="73"/>
      <c r="I7" s="74"/>
      <c r="J7" s="71">
        <f>IF(I7="","",DATEDIF(I7,N2,"Y")&amp;"歳")</f>
      </c>
      <c r="K7" s="75"/>
      <c r="M7" s="1"/>
    </row>
    <row r="8" spans="1:13" ht="27" customHeight="1">
      <c r="A8" s="119">
        <v>2</v>
      </c>
      <c r="B8" s="174" t="str">
        <f>LEFT(K2,2)</f>
        <v>0</v>
      </c>
      <c r="C8" s="7"/>
      <c r="D8" s="7"/>
      <c r="E8" s="203"/>
      <c r="F8" s="73"/>
      <c r="G8" s="73"/>
      <c r="H8" s="73"/>
      <c r="I8" s="74"/>
      <c r="J8" s="71">
        <f>IF(I8="","",DATEDIF(I8,N2,"Y")&amp;"歳")</f>
      </c>
      <c r="K8" s="75"/>
      <c r="M8" s="1"/>
    </row>
    <row r="9" spans="1:13" ht="27" customHeight="1">
      <c r="A9" s="119">
        <v>3</v>
      </c>
      <c r="B9" s="174" t="str">
        <f>LEFT(K2,2)</f>
        <v>0</v>
      </c>
      <c r="C9" s="7"/>
      <c r="D9" s="7"/>
      <c r="E9" s="203"/>
      <c r="F9" s="73"/>
      <c r="G9" s="73"/>
      <c r="H9" s="73"/>
      <c r="I9" s="74"/>
      <c r="J9" s="71">
        <f>IF(I9="","",DATEDIF(I9,N2,"Y")&amp;"歳")</f>
      </c>
      <c r="K9" s="75"/>
      <c r="M9" s="1"/>
    </row>
    <row r="10" spans="1:13" ht="27" customHeight="1">
      <c r="A10" s="119">
        <v>4</v>
      </c>
      <c r="B10" s="174" t="str">
        <f>LEFT(K2,2)</f>
        <v>0</v>
      </c>
      <c r="C10" s="7"/>
      <c r="D10" s="7"/>
      <c r="E10" s="203"/>
      <c r="F10" s="73"/>
      <c r="G10" s="73"/>
      <c r="H10" s="73"/>
      <c r="I10" s="74"/>
      <c r="J10" s="71">
        <f>IF(I10="","",DATEDIF(I10,N2,"Y")&amp;"歳")</f>
      </c>
      <c r="K10" s="75"/>
      <c r="M10" s="1"/>
    </row>
    <row r="11" spans="1:13" ht="27" customHeight="1">
      <c r="A11" s="119">
        <v>5</v>
      </c>
      <c r="B11" s="174" t="str">
        <f>LEFT(K2,2)</f>
        <v>0</v>
      </c>
      <c r="C11" s="7"/>
      <c r="D11" s="7"/>
      <c r="E11" s="201"/>
      <c r="F11" s="73"/>
      <c r="G11" s="73"/>
      <c r="H11" s="73"/>
      <c r="I11" s="74"/>
      <c r="J11" s="71">
        <f>IF(I11="","",DATEDIF(I11,N2,"Y")&amp;"歳")</f>
      </c>
      <c r="K11" s="75"/>
      <c r="M11" s="1"/>
    </row>
    <row r="12" spans="1:13" ht="27" customHeight="1">
      <c r="A12" s="119">
        <v>6</v>
      </c>
      <c r="B12" s="174" t="str">
        <f>LEFT(K2,2)</f>
        <v>0</v>
      </c>
      <c r="C12" s="7"/>
      <c r="D12" s="7"/>
      <c r="E12" s="201"/>
      <c r="F12" s="73"/>
      <c r="G12" s="73"/>
      <c r="H12" s="73"/>
      <c r="I12" s="74"/>
      <c r="J12" s="71">
        <f>IF(I12="","",DATEDIF(I12,N2,"Y")&amp;"歳")</f>
      </c>
      <c r="K12" s="75"/>
      <c r="M12" s="1"/>
    </row>
    <row r="13" spans="1:13" ht="27" customHeight="1">
      <c r="A13" s="119">
        <v>7</v>
      </c>
      <c r="B13" s="174" t="str">
        <f>LEFT(K2,2)</f>
        <v>0</v>
      </c>
      <c r="C13" s="7"/>
      <c r="D13" s="7"/>
      <c r="E13" s="201"/>
      <c r="F13" s="73"/>
      <c r="G13" s="73"/>
      <c r="H13" s="73"/>
      <c r="I13" s="74"/>
      <c r="J13" s="71">
        <f>IF(I13="","",DATEDIF(I13,N2,"Y")&amp;"歳")</f>
      </c>
      <c r="K13" s="75"/>
      <c r="M13" s="1"/>
    </row>
    <row r="14" spans="1:13" ht="27" customHeight="1">
      <c r="A14" s="119">
        <v>8</v>
      </c>
      <c r="B14" s="174" t="str">
        <f>LEFT(K2,2)</f>
        <v>0</v>
      </c>
      <c r="C14" s="7"/>
      <c r="D14" s="7"/>
      <c r="E14" s="201"/>
      <c r="F14" s="73"/>
      <c r="G14" s="73"/>
      <c r="H14" s="73"/>
      <c r="I14" s="74"/>
      <c r="J14" s="71">
        <f>IF(I14="","",DATEDIF(I14,N2,"Y")&amp;"歳")</f>
      </c>
      <c r="K14" s="75"/>
      <c r="M14" s="1"/>
    </row>
    <row r="15" spans="1:11" ht="27" customHeight="1">
      <c r="A15" s="119">
        <v>9</v>
      </c>
      <c r="B15" s="174" t="str">
        <f>LEFT(K2,2)</f>
        <v>0</v>
      </c>
      <c r="C15" s="7"/>
      <c r="D15" s="7"/>
      <c r="E15" s="201"/>
      <c r="F15" s="73"/>
      <c r="G15" s="73"/>
      <c r="H15" s="73"/>
      <c r="I15" s="74"/>
      <c r="J15" s="71">
        <f>IF(I15="","",DATEDIF(I15,N2,"Y")&amp;"歳")</f>
      </c>
      <c r="K15" s="75"/>
    </row>
    <row r="16" spans="1:11" ht="27" customHeight="1">
      <c r="A16" s="119">
        <v>10</v>
      </c>
      <c r="B16" s="174" t="str">
        <f>LEFT(K2,2)</f>
        <v>0</v>
      </c>
      <c r="C16" s="7"/>
      <c r="D16" s="7"/>
      <c r="E16" s="201"/>
      <c r="F16" s="73"/>
      <c r="G16" s="73"/>
      <c r="H16" s="73"/>
      <c r="I16" s="74"/>
      <c r="J16" s="71">
        <f>IF(I16="","",DATEDIF(I16,N2,"Y")&amp;"歳")</f>
      </c>
      <c r="K16" s="75"/>
    </row>
    <row r="17" spans="1:11" ht="27" customHeight="1">
      <c r="A17" s="119">
        <v>11</v>
      </c>
      <c r="B17" s="174" t="str">
        <f>LEFT(K2,2)</f>
        <v>0</v>
      </c>
      <c r="C17" s="7"/>
      <c r="D17" s="7"/>
      <c r="E17" s="201"/>
      <c r="F17" s="73"/>
      <c r="G17" s="73"/>
      <c r="H17" s="73"/>
      <c r="I17" s="74"/>
      <c r="J17" s="71">
        <f>IF(I17="","",DATEDIF(I17,N2,"Y")&amp;"歳")</f>
      </c>
      <c r="K17" s="75"/>
    </row>
    <row r="18" spans="1:11" ht="27" customHeight="1">
      <c r="A18" s="119">
        <v>12</v>
      </c>
      <c r="B18" s="174" t="str">
        <f>LEFT(K2,2)</f>
        <v>0</v>
      </c>
      <c r="C18" s="7"/>
      <c r="D18" s="7"/>
      <c r="E18" s="201"/>
      <c r="F18" s="73"/>
      <c r="G18" s="73"/>
      <c r="H18" s="73"/>
      <c r="I18" s="74"/>
      <c r="J18" s="71">
        <f>IF(I18="","",DATEDIF(I18,N2,"Y")&amp;"歳")</f>
      </c>
      <c r="K18" s="75"/>
    </row>
    <row r="19" spans="1:11" ht="27" customHeight="1">
      <c r="A19" s="119">
        <v>13</v>
      </c>
      <c r="B19" s="174" t="str">
        <f>LEFT(K2,2)</f>
        <v>0</v>
      </c>
      <c r="C19" s="7"/>
      <c r="D19" s="7"/>
      <c r="E19" s="201"/>
      <c r="F19" s="73"/>
      <c r="G19" s="73"/>
      <c r="H19" s="73"/>
      <c r="I19" s="74"/>
      <c r="J19" s="71">
        <f>IF(I19="","",DATEDIF(I19,N2,"Y")&amp;"歳")</f>
      </c>
      <c r="K19" s="75"/>
    </row>
    <row r="20" spans="1:11" ht="27" customHeight="1">
      <c r="A20" s="119">
        <v>14</v>
      </c>
      <c r="B20" s="174" t="str">
        <f>LEFT(K2,2)</f>
        <v>0</v>
      </c>
      <c r="C20" s="7"/>
      <c r="D20" s="7"/>
      <c r="E20" s="201"/>
      <c r="F20" s="73"/>
      <c r="G20" s="73"/>
      <c r="H20" s="73"/>
      <c r="I20" s="74"/>
      <c r="J20" s="71">
        <f>IF(I20="","",DATEDIF(I20,N2,"Y")&amp;"歳")</f>
      </c>
      <c r="K20" s="75"/>
    </row>
    <row r="21" spans="1:11" ht="27" customHeight="1">
      <c r="A21" s="119">
        <v>15</v>
      </c>
      <c r="B21" s="174" t="str">
        <f>LEFT(K2,2)</f>
        <v>0</v>
      </c>
      <c r="C21" s="7"/>
      <c r="D21" s="7"/>
      <c r="E21" s="201"/>
      <c r="F21" s="73"/>
      <c r="G21" s="73"/>
      <c r="H21" s="73"/>
      <c r="I21" s="74"/>
      <c r="J21" s="71">
        <f>IF(I21="","",DATEDIF(I21,N2,"Y")&amp;"歳")</f>
      </c>
      <c r="K21" s="75"/>
    </row>
    <row r="22" spans="1:11" ht="27" customHeight="1">
      <c r="A22" s="119">
        <v>16</v>
      </c>
      <c r="B22" s="174" t="str">
        <f>LEFT(K2,2)</f>
        <v>0</v>
      </c>
      <c r="C22" s="7"/>
      <c r="D22" s="7"/>
      <c r="E22" s="201"/>
      <c r="F22" s="73"/>
      <c r="G22" s="73"/>
      <c r="H22" s="73"/>
      <c r="I22" s="74"/>
      <c r="J22" s="71">
        <f>IF(I22="","",DATEDIF(I22,N2,"Y")&amp;"歳")</f>
      </c>
      <c r="K22" s="75"/>
    </row>
    <row r="23" spans="1:11" ht="27" customHeight="1">
      <c r="A23" s="119">
        <v>17</v>
      </c>
      <c r="B23" s="174" t="str">
        <f>LEFT(K2,2)</f>
        <v>0</v>
      </c>
      <c r="C23" s="7"/>
      <c r="D23" s="7"/>
      <c r="E23" s="201"/>
      <c r="F23" s="73"/>
      <c r="G23" s="73"/>
      <c r="H23" s="73"/>
      <c r="I23" s="74"/>
      <c r="J23" s="71">
        <f>IF(I23="","",DATEDIF(I23,N2,"Y")&amp;"歳")</f>
      </c>
      <c r="K23" s="75"/>
    </row>
    <row r="24" spans="1:11" ht="27" customHeight="1">
      <c r="A24" s="119">
        <v>18</v>
      </c>
      <c r="B24" s="174" t="str">
        <f>LEFT(K2,2)</f>
        <v>0</v>
      </c>
      <c r="C24" s="7"/>
      <c r="D24" s="7"/>
      <c r="E24" s="201"/>
      <c r="F24" s="73"/>
      <c r="G24" s="73"/>
      <c r="H24" s="73"/>
      <c r="I24" s="74"/>
      <c r="J24" s="71">
        <f>IF(I24="","",DATEDIF(I24,N2,"Y")&amp;"歳")</f>
      </c>
      <c r="K24" s="75"/>
    </row>
    <row r="25" spans="1:11" ht="27" customHeight="1">
      <c r="A25" s="119">
        <v>19</v>
      </c>
      <c r="B25" s="174" t="str">
        <f>LEFT(K2,2)</f>
        <v>0</v>
      </c>
      <c r="C25" s="7"/>
      <c r="D25" s="7"/>
      <c r="E25" s="201"/>
      <c r="F25" s="73"/>
      <c r="G25" s="73"/>
      <c r="H25" s="73"/>
      <c r="I25" s="74"/>
      <c r="J25" s="71">
        <f>IF(I25="","",DATEDIF(I25,N2,"Y")&amp;"歳")</f>
      </c>
      <c r="K25" s="75"/>
    </row>
    <row r="26" spans="1:11" ht="27" customHeight="1">
      <c r="A26" s="119">
        <v>20</v>
      </c>
      <c r="B26" s="174" t="str">
        <f>LEFT(K2,2)</f>
        <v>0</v>
      </c>
      <c r="C26" s="7"/>
      <c r="D26" s="7"/>
      <c r="E26" s="201"/>
      <c r="F26" s="73"/>
      <c r="G26" s="73"/>
      <c r="H26" s="73"/>
      <c r="I26" s="74"/>
      <c r="J26" s="71">
        <f>IF(I26="","",DATEDIF(I26,N2,"Y")&amp;"歳")</f>
      </c>
      <c r="K26" s="75"/>
    </row>
    <row r="27" spans="1:11" ht="27" customHeight="1">
      <c r="A27" s="119">
        <v>21</v>
      </c>
      <c r="B27" s="174" t="str">
        <f>LEFT(K2,2)</f>
        <v>0</v>
      </c>
      <c r="C27" s="7"/>
      <c r="D27" s="7"/>
      <c r="E27" s="201"/>
      <c r="F27" s="73"/>
      <c r="G27" s="73"/>
      <c r="H27" s="73"/>
      <c r="I27" s="74"/>
      <c r="J27" s="71">
        <f>IF(I27="","",DATEDIF(I27,N2,"Y")&amp;"歳")</f>
      </c>
      <c r="K27" s="75"/>
    </row>
    <row r="28" spans="1:11" ht="27" customHeight="1">
      <c r="A28" s="119">
        <v>22</v>
      </c>
      <c r="B28" s="174" t="str">
        <f>LEFT(K2,2)</f>
        <v>0</v>
      </c>
      <c r="C28" s="7"/>
      <c r="D28" s="7"/>
      <c r="E28" s="201"/>
      <c r="F28" s="73"/>
      <c r="G28" s="73"/>
      <c r="H28" s="73"/>
      <c r="I28" s="74"/>
      <c r="J28" s="71">
        <f>IF(I28="","",DATEDIF(I28,N2,"Y")&amp;"歳")</f>
      </c>
      <c r="K28" s="75"/>
    </row>
    <row r="29" spans="1:11" ht="27" customHeight="1">
      <c r="A29" s="119">
        <v>23</v>
      </c>
      <c r="B29" s="174" t="str">
        <f>LEFT(K2,2)</f>
        <v>0</v>
      </c>
      <c r="C29" s="7"/>
      <c r="D29" s="7"/>
      <c r="E29" s="201"/>
      <c r="F29" s="73"/>
      <c r="G29" s="73"/>
      <c r="H29" s="73"/>
      <c r="I29" s="74"/>
      <c r="J29" s="71">
        <f>IF(I29="","",DATEDIF(I29,N2,"Y")&amp;"歳")</f>
      </c>
      <c r="K29" s="75"/>
    </row>
    <row r="30" spans="1:11" ht="27" customHeight="1">
      <c r="A30" s="119">
        <v>24</v>
      </c>
      <c r="B30" s="174" t="str">
        <f>LEFT(K2,2)</f>
        <v>0</v>
      </c>
      <c r="C30" s="7"/>
      <c r="D30" s="7"/>
      <c r="E30" s="201"/>
      <c r="F30" s="73"/>
      <c r="G30" s="73"/>
      <c r="H30" s="73"/>
      <c r="I30" s="74"/>
      <c r="J30" s="71">
        <f>IF(I30="","",DATEDIF(I30,N2,"Y")&amp;"歳")</f>
      </c>
      <c r="K30" s="75"/>
    </row>
    <row r="31" spans="1:11" ht="27" customHeight="1">
      <c r="A31" s="119">
        <v>25</v>
      </c>
      <c r="B31" s="174" t="str">
        <f>LEFT(K2,2)</f>
        <v>0</v>
      </c>
      <c r="C31" s="7"/>
      <c r="D31" s="7"/>
      <c r="E31" s="201"/>
      <c r="F31" s="73"/>
      <c r="G31" s="73"/>
      <c r="H31" s="73"/>
      <c r="I31" s="74"/>
      <c r="J31" s="71">
        <f>IF(I31="","",DATEDIF(I31,N2,"Y")&amp;"歳")</f>
      </c>
      <c r="K31" s="75"/>
    </row>
  </sheetData>
  <sheetProtection sheet="1" objects="1" scenarios="1" formatCells="0"/>
  <mergeCells count="3">
    <mergeCell ref="A1:K1"/>
    <mergeCell ref="H4:J4"/>
    <mergeCell ref="C2:F2"/>
  </mergeCells>
  <dataValidations count="2">
    <dataValidation type="list" allowBlank="1" sqref="K7:K31">
      <formula1>"WD,30WD,35WD.40WD,45WD,50WD"</formula1>
    </dataValidation>
    <dataValidation type="list" allowBlank="1" sqref="C7:C31">
      <formula1>"WS,30WS,35WS"</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R31"/>
  <sheetViews>
    <sheetView showZeros="0" tabSelected="1" workbookViewId="0" topLeftCell="A1">
      <selection activeCell="N11" sqref="N11"/>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202" customWidth="1"/>
    <col min="6" max="8" width="13.625" style="0" customWidth="1"/>
    <col min="9" max="9" width="8.875" style="0" customWidth="1"/>
    <col min="10" max="10" width="6.50390625" style="0" customWidth="1"/>
    <col min="11" max="11" width="16.625" style="0" customWidth="1"/>
    <col min="12" max="12" width="4.25390625" style="0" customWidth="1"/>
    <col min="14" max="14" width="15.12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2:18" ht="27" customHeight="1">
      <c r="B2" s="11"/>
      <c r="C2" s="240" t="s">
        <v>64</v>
      </c>
      <c r="D2" s="241"/>
      <c r="E2" s="241"/>
      <c r="F2" s="242"/>
      <c r="G2" s="104" t="s">
        <v>55</v>
      </c>
      <c r="I2" s="19"/>
      <c r="J2" s="19" t="s">
        <v>4</v>
      </c>
      <c r="K2" s="36">
        <f>'表紙ＭＤ１'!K2</f>
        <v>0</v>
      </c>
      <c r="M2" s="10" t="s">
        <v>126</v>
      </c>
      <c r="N2" s="6">
        <f>'表紙ＭＤ１'!N4</f>
        <v>41000</v>
      </c>
      <c r="O2" s="20"/>
      <c r="Q2" s="10"/>
      <c r="R2" s="34"/>
    </row>
    <row r="3" spans="2:18" ht="10.5" customHeight="1">
      <c r="B3" s="11"/>
      <c r="C3" s="11"/>
      <c r="D3" s="11"/>
      <c r="E3" s="199"/>
      <c r="F3" s="28"/>
      <c r="G3" s="29"/>
      <c r="H3" s="19"/>
      <c r="I3" s="19"/>
      <c r="J3" s="19"/>
      <c r="K3" s="33"/>
      <c r="M3" s="10"/>
      <c r="N3" s="32"/>
      <c r="O3" s="20"/>
      <c r="Q3" s="10"/>
      <c r="R3" s="34"/>
    </row>
    <row r="4" spans="3:11" ht="13.5" customHeight="1">
      <c r="C4" s="18"/>
      <c r="D4" s="18"/>
      <c r="E4" s="200"/>
      <c r="F4" s="30"/>
      <c r="G4" s="30"/>
      <c r="H4" s="254" t="str">
        <f>K2&amp;"社会人ｸﾗﾌﾞﾊﾞﾄﾞﾐﾝﾄﾝ連盟"</f>
        <v>0社会人ｸﾗﾌﾞﾊﾞﾄﾞﾐﾝﾄﾝ連盟</v>
      </c>
      <c r="I4" s="254"/>
      <c r="J4" s="254"/>
      <c r="K4" s="2"/>
    </row>
    <row r="5" spans="3:14" ht="13.5">
      <c r="C5" s="18"/>
      <c r="D5" s="18"/>
      <c r="E5" s="200"/>
      <c r="F5" s="30"/>
      <c r="G5" s="30"/>
      <c r="H5" s="30"/>
      <c r="I5" s="30"/>
      <c r="J5" s="30"/>
      <c r="N5" s="35"/>
    </row>
    <row r="6" spans="2:13" ht="27" customHeight="1">
      <c r="B6" s="71"/>
      <c r="C6" s="70" t="s">
        <v>1</v>
      </c>
      <c r="D6" s="68" t="s">
        <v>3</v>
      </c>
      <c r="E6" s="90" t="s">
        <v>2</v>
      </c>
      <c r="F6" s="70" t="s">
        <v>6</v>
      </c>
      <c r="G6" s="70" t="s">
        <v>63</v>
      </c>
      <c r="H6" s="70" t="s">
        <v>9</v>
      </c>
      <c r="I6" s="70" t="s">
        <v>7</v>
      </c>
      <c r="J6" s="70" t="s">
        <v>8</v>
      </c>
      <c r="K6" s="70" t="s">
        <v>142</v>
      </c>
      <c r="M6" s="1"/>
    </row>
    <row r="7" spans="1:13" ht="27" customHeight="1">
      <c r="A7" s="119">
        <v>26</v>
      </c>
      <c r="B7" s="174" t="str">
        <f>LEFT(K2,2)</f>
        <v>0</v>
      </c>
      <c r="C7" s="7"/>
      <c r="D7" s="67"/>
      <c r="E7" s="201"/>
      <c r="F7" s="73"/>
      <c r="G7" s="73"/>
      <c r="H7" s="73"/>
      <c r="I7" s="74"/>
      <c r="J7" s="71">
        <f>IF(I7="","",DATEDIF(I7,N2,"Y")&amp;"歳")</f>
      </c>
      <c r="K7" s="75"/>
      <c r="M7" s="1"/>
    </row>
    <row r="8" spans="1:13" ht="27" customHeight="1">
      <c r="A8" s="119">
        <v>27</v>
      </c>
      <c r="B8" s="174" t="str">
        <f>LEFT(K2,2)</f>
        <v>0</v>
      </c>
      <c r="C8" s="7"/>
      <c r="D8" s="67"/>
      <c r="E8" s="201"/>
      <c r="F8" s="73"/>
      <c r="G8" s="73"/>
      <c r="H8" s="73"/>
      <c r="I8" s="74"/>
      <c r="J8" s="121">
        <f>IF(I8="","",DATEDIF(I8,N2,"Y")&amp;"歳")</f>
      </c>
      <c r="K8" s="75"/>
      <c r="M8" s="1"/>
    </row>
    <row r="9" spans="1:11" ht="27" customHeight="1">
      <c r="A9" s="119">
        <v>28</v>
      </c>
      <c r="B9" s="174" t="str">
        <f>LEFT(K2,2)</f>
        <v>0</v>
      </c>
      <c r="C9" s="7"/>
      <c r="D9" s="67"/>
      <c r="E9" s="201"/>
      <c r="F9" s="73"/>
      <c r="G9" s="73"/>
      <c r="H9" s="73"/>
      <c r="I9" s="74"/>
      <c r="J9" s="121">
        <f>IF(I9="","",DATEDIF(I9,N2,"Y")&amp;"歳")</f>
      </c>
      <c r="K9" s="75"/>
    </row>
    <row r="10" spans="1:11" ht="27" customHeight="1">
      <c r="A10" s="119">
        <v>29</v>
      </c>
      <c r="B10" s="174" t="str">
        <f>LEFT(K2,2)</f>
        <v>0</v>
      </c>
      <c r="C10" s="7"/>
      <c r="D10" s="67"/>
      <c r="E10" s="201"/>
      <c r="F10" s="73"/>
      <c r="G10" s="73"/>
      <c r="H10" s="73"/>
      <c r="I10" s="74"/>
      <c r="J10" s="121">
        <f>IF(I10="","",DATEDIF(I10,N2,"Y")&amp;"歳")</f>
      </c>
      <c r="K10" s="75"/>
    </row>
    <row r="11" spans="1:11" ht="27" customHeight="1">
      <c r="A11" s="119">
        <v>30</v>
      </c>
      <c r="B11" s="174" t="str">
        <f>LEFT(K2,2)</f>
        <v>0</v>
      </c>
      <c r="C11" s="7"/>
      <c r="D11" s="67"/>
      <c r="E11" s="201"/>
      <c r="F11" s="73"/>
      <c r="G11" s="73"/>
      <c r="H11" s="73"/>
      <c r="I11" s="74"/>
      <c r="J11" s="121">
        <f>IF(I11="","",DATEDIF(I11,N2,"Y")&amp;"歳")</f>
      </c>
      <c r="K11" s="75"/>
    </row>
    <row r="12" spans="1:11" ht="27" customHeight="1">
      <c r="A12" s="119">
        <v>31</v>
      </c>
      <c r="B12" s="174" t="str">
        <f>LEFT(K2,2)</f>
        <v>0</v>
      </c>
      <c r="C12" s="7"/>
      <c r="D12" s="67"/>
      <c r="E12" s="201"/>
      <c r="F12" s="73"/>
      <c r="G12" s="73"/>
      <c r="H12" s="73"/>
      <c r="I12" s="74"/>
      <c r="J12" s="121">
        <f>IF(I12="","",DATEDIF(I12,N2,"Y")&amp;"歳")</f>
      </c>
      <c r="K12" s="75"/>
    </row>
    <row r="13" spans="1:11" ht="27" customHeight="1">
      <c r="A13" s="119">
        <v>32</v>
      </c>
      <c r="B13" s="174" t="str">
        <f>LEFT(K2,2)</f>
        <v>0</v>
      </c>
      <c r="C13" s="7"/>
      <c r="D13" s="67"/>
      <c r="E13" s="201"/>
      <c r="F13" s="73"/>
      <c r="G13" s="73"/>
      <c r="H13" s="73"/>
      <c r="I13" s="74"/>
      <c r="J13" s="121">
        <f>IF(I13="","",DATEDIF(I13,N2,"Y")&amp;"歳")</f>
      </c>
      <c r="K13" s="75"/>
    </row>
    <row r="14" spans="1:11" ht="27" customHeight="1">
      <c r="A14" s="119">
        <v>33</v>
      </c>
      <c r="B14" s="174" t="str">
        <f>LEFT(K2,2)</f>
        <v>0</v>
      </c>
      <c r="C14" s="7"/>
      <c r="D14" s="67"/>
      <c r="E14" s="201"/>
      <c r="F14" s="73"/>
      <c r="G14" s="73"/>
      <c r="H14" s="73"/>
      <c r="I14" s="74"/>
      <c r="J14" s="121">
        <f>IF(I14="","",DATEDIF(I14,N2,"Y")&amp;"歳")</f>
      </c>
      <c r="K14" s="75"/>
    </row>
    <row r="15" spans="1:11" ht="27" customHeight="1">
      <c r="A15" s="119">
        <v>34</v>
      </c>
      <c r="B15" s="174" t="str">
        <f>LEFT(K2,2)</f>
        <v>0</v>
      </c>
      <c r="C15" s="7"/>
      <c r="D15" s="67"/>
      <c r="E15" s="201"/>
      <c r="F15" s="73"/>
      <c r="G15" s="73"/>
      <c r="H15" s="73"/>
      <c r="I15" s="74"/>
      <c r="J15" s="121">
        <f>IF(I15="","",DATEDIF(I15,N2,"Y")&amp;"歳")</f>
      </c>
      <c r="K15" s="75"/>
    </row>
    <row r="16" spans="1:11" ht="27" customHeight="1">
      <c r="A16" s="119">
        <v>35</v>
      </c>
      <c r="B16" s="174" t="str">
        <f>LEFT(K2,2)</f>
        <v>0</v>
      </c>
      <c r="C16" s="7"/>
      <c r="D16" s="67"/>
      <c r="E16" s="201"/>
      <c r="F16" s="73"/>
      <c r="G16" s="73"/>
      <c r="H16" s="73"/>
      <c r="I16" s="74"/>
      <c r="J16" s="121">
        <f>IF(I16="","",DATEDIF(I16,N2,"Y")&amp;"歳")</f>
      </c>
      <c r="K16" s="75"/>
    </row>
    <row r="17" spans="1:11" ht="27" customHeight="1">
      <c r="A17" s="119">
        <v>36</v>
      </c>
      <c r="B17" s="174" t="str">
        <f>LEFT(K2,2)</f>
        <v>0</v>
      </c>
      <c r="C17" s="7"/>
      <c r="D17" s="67"/>
      <c r="E17" s="201"/>
      <c r="F17" s="73"/>
      <c r="G17" s="73"/>
      <c r="H17" s="73"/>
      <c r="I17" s="74"/>
      <c r="J17" s="121">
        <f>IF(I17="","",DATEDIF(I17,N2,"Y")&amp;"歳")</f>
      </c>
      <c r="K17" s="75"/>
    </row>
    <row r="18" spans="1:11" ht="27" customHeight="1">
      <c r="A18" s="119">
        <v>37</v>
      </c>
      <c r="B18" s="174" t="str">
        <f>LEFT(K2,2)</f>
        <v>0</v>
      </c>
      <c r="C18" s="7"/>
      <c r="D18" s="67"/>
      <c r="E18" s="201"/>
      <c r="F18" s="73"/>
      <c r="G18" s="73"/>
      <c r="H18" s="73"/>
      <c r="I18" s="74"/>
      <c r="J18" s="121">
        <f>IF(I18="","",DATEDIF(I18,N2,"Y")&amp;"歳")</f>
      </c>
      <c r="K18" s="75"/>
    </row>
    <row r="19" spans="1:11" ht="27" customHeight="1">
      <c r="A19" s="119">
        <v>38</v>
      </c>
      <c r="B19" s="174" t="str">
        <f>LEFT(K2,2)</f>
        <v>0</v>
      </c>
      <c r="C19" s="7"/>
      <c r="D19" s="67"/>
      <c r="E19" s="201"/>
      <c r="F19" s="73"/>
      <c r="G19" s="73"/>
      <c r="H19" s="73"/>
      <c r="I19" s="74"/>
      <c r="J19" s="121">
        <f>IF(I19="","",DATEDIF(I19,N2,"Y")&amp;"歳")</f>
      </c>
      <c r="K19" s="75"/>
    </row>
    <row r="20" spans="1:11" ht="27" customHeight="1">
      <c r="A20" s="119">
        <v>39</v>
      </c>
      <c r="B20" s="174" t="str">
        <f>LEFT(K2,2)</f>
        <v>0</v>
      </c>
      <c r="C20" s="7"/>
      <c r="D20" s="67"/>
      <c r="E20" s="201"/>
      <c r="F20" s="73"/>
      <c r="G20" s="73"/>
      <c r="H20" s="73"/>
      <c r="I20" s="74"/>
      <c r="J20" s="121">
        <f>IF(I20="","",DATEDIF(I20,N2,"Y")&amp;"歳")</f>
      </c>
      <c r="K20" s="75"/>
    </row>
    <row r="21" spans="1:11" ht="27" customHeight="1">
      <c r="A21" s="119">
        <v>40</v>
      </c>
      <c r="B21" s="174" t="str">
        <f>LEFT(K2,2)</f>
        <v>0</v>
      </c>
      <c r="C21" s="7"/>
      <c r="D21" s="67"/>
      <c r="E21" s="201"/>
      <c r="F21" s="73"/>
      <c r="G21" s="73"/>
      <c r="H21" s="73"/>
      <c r="I21" s="74"/>
      <c r="J21" s="121">
        <f>IF(I21="","",DATEDIF(I21,N2,"Y")&amp;"歳")</f>
      </c>
      <c r="K21" s="75"/>
    </row>
    <row r="22" spans="1:11" ht="27" customHeight="1">
      <c r="A22" s="119">
        <v>41</v>
      </c>
      <c r="B22" s="174" t="str">
        <f>LEFT(K2,2)</f>
        <v>0</v>
      </c>
      <c r="C22" s="7"/>
      <c r="D22" s="67"/>
      <c r="E22" s="201"/>
      <c r="F22" s="73"/>
      <c r="G22" s="73"/>
      <c r="H22" s="73"/>
      <c r="I22" s="74"/>
      <c r="J22" s="121">
        <f>IF(I22="","",DATEDIF(I22,N2,"Y")&amp;"歳")</f>
      </c>
      <c r="K22" s="75"/>
    </row>
    <row r="23" spans="1:11" ht="27" customHeight="1">
      <c r="A23" s="119">
        <v>42</v>
      </c>
      <c r="B23" s="174" t="str">
        <f>LEFT(K2,2)</f>
        <v>0</v>
      </c>
      <c r="C23" s="7"/>
      <c r="D23" s="67"/>
      <c r="E23" s="201"/>
      <c r="F23" s="73"/>
      <c r="G23" s="73"/>
      <c r="H23" s="73"/>
      <c r="I23" s="74"/>
      <c r="J23" s="121">
        <f>IF(I23="","",DATEDIF(I23,N2,"Y")&amp;"歳")</f>
      </c>
      <c r="K23" s="75"/>
    </row>
    <row r="24" spans="1:11" ht="27" customHeight="1">
      <c r="A24" s="119">
        <v>43</v>
      </c>
      <c r="B24" s="174" t="str">
        <f>LEFT(K2,2)</f>
        <v>0</v>
      </c>
      <c r="C24" s="7"/>
      <c r="D24" s="67"/>
      <c r="E24" s="201"/>
      <c r="F24" s="73"/>
      <c r="G24" s="73"/>
      <c r="H24" s="73"/>
      <c r="I24" s="74"/>
      <c r="J24" s="121">
        <f>IF(I24="","",DATEDIF(I24,N2,"Y")&amp;"歳")</f>
      </c>
      <c r="K24" s="75"/>
    </row>
    <row r="25" spans="1:11" ht="27" customHeight="1">
      <c r="A25" s="119">
        <v>44</v>
      </c>
      <c r="B25" s="174" t="str">
        <f>LEFT(K2,2)</f>
        <v>0</v>
      </c>
      <c r="C25" s="7"/>
      <c r="D25" s="67"/>
      <c r="E25" s="201"/>
      <c r="F25" s="73"/>
      <c r="G25" s="73"/>
      <c r="H25" s="73"/>
      <c r="I25" s="74"/>
      <c r="J25" s="121">
        <f>IF(I25="","",DATEDIF(I25,N2,"Y")&amp;"歳")</f>
      </c>
      <c r="K25" s="75"/>
    </row>
    <row r="26" spans="1:11" ht="27" customHeight="1">
      <c r="A26" s="119">
        <v>45</v>
      </c>
      <c r="B26" s="174" t="str">
        <f>LEFT(K2,2)</f>
        <v>0</v>
      </c>
      <c r="C26" s="7"/>
      <c r="D26" s="67"/>
      <c r="E26" s="201"/>
      <c r="F26" s="73"/>
      <c r="G26" s="73"/>
      <c r="H26" s="73"/>
      <c r="I26" s="74"/>
      <c r="J26" s="121">
        <f>IF(I26="","",DATEDIF(I26,N2,"Y")&amp;"歳")</f>
      </c>
      <c r="K26" s="75"/>
    </row>
    <row r="27" spans="1:11" ht="27" customHeight="1">
      <c r="A27" s="119">
        <v>46</v>
      </c>
      <c r="B27" s="174" t="str">
        <f>LEFT(K2,2)</f>
        <v>0</v>
      </c>
      <c r="C27" s="7"/>
      <c r="D27" s="67"/>
      <c r="E27" s="201"/>
      <c r="F27" s="73"/>
      <c r="G27" s="73"/>
      <c r="H27" s="73"/>
      <c r="I27" s="74"/>
      <c r="J27" s="121">
        <f>IF(I27="","",DATEDIF(I27,N2,"Y")&amp;"歳")</f>
      </c>
      <c r="K27" s="75"/>
    </row>
    <row r="28" spans="1:11" ht="27" customHeight="1">
      <c r="A28" s="119">
        <v>47</v>
      </c>
      <c r="B28" s="174" t="str">
        <f>LEFT(K2,2)</f>
        <v>0</v>
      </c>
      <c r="C28" s="7"/>
      <c r="D28" s="67"/>
      <c r="E28" s="201"/>
      <c r="F28" s="73"/>
      <c r="G28" s="73"/>
      <c r="H28" s="73"/>
      <c r="I28" s="74"/>
      <c r="J28" s="121">
        <f>IF(I28="","",DATEDIF(I28,N2,"Y")&amp;"歳")</f>
      </c>
      <c r="K28" s="75"/>
    </row>
    <row r="29" spans="1:11" ht="27" customHeight="1">
      <c r="A29" s="119">
        <v>48</v>
      </c>
      <c r="B29" s="174" t="str">
        <f>LEFT(K2,2)</f>
        <v>0</v>
      </c>
      <c r="C29" s="7"/>
      <c r="D29" s="67"/>
      <c r="E29" s="201"/>
      <c r="F29" s="73"/>
      <c r="G29" s="73"/>
      <c r="H29" s="73"/>
      <c r="I29" s="74"/>
      <c r="J29" s="121">
        <f>IF(I29="","",DATEDIF(I29,N2,"Y")&amp;"歳")</f>
      </c>
      <c r="K29" s="75"/>
    </row>
    <row r="30" spans="1:11" ht="27" customHeight="1">
      <c r="A30" s="119">
        <v>49</v>
      </c>
      <c r="B30" s="174" t="str">
        <f>LEFT(K2,2)</f>
        <v>0</v>
      </c>
      <c r="C30" s="7"/>
      <c r="D30" s="67"/>
      <c r="E30" s="201"/>
      <c r="F30" s="73"/>
      <c r="G30" s="73"/>
      <c r="H30" s="73"/>
      <c r="I30" s="74"/>
      <c r="J30" s="121">
        <f>IF(I30="","",DATEDIF(I30,N2,"Y")&amp;"歳")</f>
      </c>
      <c r="K30" s="75"/>
    </row>
    <row r="31" spans="1:11" ht="27" customHeight="1">
      <c r="A31" s="119">
        <v>50</v>
      </c>
      <c r="B31" s="174" t="str">
        <f>LEFT(K2,2)</f>
        <v>0</v>
      </c>
      <c r="C31" s="7"/>
      <c r="D31" s="67"/>
      <c r="E31" s="201"/>
      <c r="F31" s="73"/>
      <c r="G31" s="73"/>
      <c r="H31" s="73"/>
      <c r="I31" s="74"/>
      <c r="J31" s="121">
        <f>IF(I31="","",DATEDIF(I31,N2,"Y")&amp;"歳")</f>
      </c>
      <c r="K31" s="75"/>
    </row>
  </sheetData>
  <sheetProtection sheet="1" objects="1" scenarios="1" formatCells="0"/>
  <mergeCells count="3">
    <mergeCell ref="A1:K1"/>
    <mergeCell ref="H4:J4"/>
    <mergeCell ref="C2:F2"/>
  </mergeCells>
  <dataValidations count="2">
    <dataValidation type="list" allowBlank="1" sqref="K7:K31">
      <formula1>"WD,30WD,35WD.40WD,45WD,50WD"</formula1>
    </dataValidation>
    <dataValidation type="list" allowBlank="1" sqref="C7:C31">
      <formula1>"WS,30WS,35WS"</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sheetPr codeName="Sheet13">
    <tabColor indexed="50"/>
  </sheetPr>
  <dimension ref="A1:O53"/>
  <sheetViews>
    <sheetView showZeros="0" workbookViewId="0" topLeftCell="A21">
      <selection activeCell="C43" sqref="C43"/>
    </sheetView>
  </sheetViews>
  <sheetFormatPr defaultColWidth="9.00390625" defaultRowHeight="13.5"/>
  <cols>
    <col min="1" max="1" width="12.875" style="31" customWidth="1"/>
    <col min="2" max="2" width="6.25390625" style="42" customWidth="1"/>
    <col min="3" max="3" width="9.00390625" style="31" customWidth="1"/>
    <col min="4" max="4" width="4.00390625" style="31" customWidth="1"/>
    <col min="5" max="5" width="9.375" style="44" bestFit="1" customWidth="1"/>
    <col min="6" max="6" width="3.50390625" style="45" customWidth="1"/>
    <col min="7" max="7" width="9.00390625" style="45" customWidth="1"/>
    <col min="8" max="9" width="3.875" style="45" customWidth="1"/>
    <col min="10" max="10" width="11.00390625" style="31" customWidth="1"/>
    <col min="11" max="11" width="3.50390625" style="46" customWidth="1"/>
    <col min="12" max="12" width="10.75390625" style="31" customWidth="1"/>
    <col min="13" max="16384" width="9.00390625" style="31" customWidth="1"/>
  </cols>
  <sheetData>
    <row r="1" spans="1:12" s="38" customFormat="1" ht="18.75">
      <c r="A1" s="240" t="str">
        <f>'表紙ＭＤ１'!A1</f>
        <v>第５回　全国社会人クラブバドミントン大会　（個人戦）参加申込書</v>
      </c>
      <c r="B1" s="240"/>
      <c r="C1" s="240"/>
      <c r="D1" s="240"/>
      <c r="E1" s="240"/>
      <c r="F1" s="240"/>
      <c r="G1" s="240"/>
      <c r="H1" s="240"/>
      <c r="I1" s="240"/>
      <c r="J1" s="240"/>
      <c r="K1" s="240"/>
      <c r="L1" s="240"/>
    </row>
    <row r="2" spans="1:12" s="38" customFormat="1" ht="10.5" customHeight="1">
      <c r="A2" s="37"/>
      <c r="B2" s="37"/>
      <c r="C2" s="37"/>
      <c r="D2" s="37"/>
      <c r="E2" s="37"/>
      <c r="F2" s="37"/>
      <c r="G2" s="37"/>
      <c r="H2" s="37"/>
      <c r="I2" s="37"/>
      <c r="J2" s="37"/>
      <c r="K2" s="37"/>
      <c r="L2" s="37"/>
    </row>
    <row r="3" spans="1:12" ht="19.5" customHeight="1">
      <c r="A3" s="255" t="s">
        <v>127</v>
      </c>
      <c r="B3" s="241"/>
      <c r="C3" s="241"/>
      <c r="D3" s="241"/>
      <c r="E3" s="39"/>
      <c r="F3" s="40" t="s">
        <v>15</v>
      </c>
      <c r="G3" s="41" t="s">
        <v>16</v>
      </c>
      <c r="H3" s="258">
        <f>'表紙ＭＤ１'!N9</f>
        <v>0</v>
      </c>
      <c r="I3" s="258"/>
      <c r="J3" s="258"/>
      <c r="K3" s="258"/>
      <c r="L3" s="258"/>
    </row>
    <row r="4" spans="1:12" ht="19.5" customHeight="1">
      <c r="A4" s="241"/>
      <c r="B4" s="241"/>
      <c r="C4" s="241"/>
      <c r="D4" s="241"/>
      <c r="E4" s="180"/>
      <c r="F4" s="43"/>
      <c r="G4" s="41" t="s">
        <v>20</v>
      </c>
      <c r="H4" s="259">
        <f>'表紙ＭＤ１'!N12</f>
        <v>0</v>
      </c>
      <c r="I4" s="259"/>
      <c r="J4" s="259"/>
      <c r="K4" s="259"/>
      <c r="L4" s="3"/>
    </row>
    <row r="5" spans="1:12" ht="19.5" customHeight="1">
      <c r="A5" s="260" t="s">
        <v>22</v>
      </c>
      <c r="B5" s="260">
        <f>'表紙ＭＤ１'!K2</f>
        <v>0</v>
      </c>
      <c r="C5" s="260"/>
      <c r="E5" s="39"/>
      <c r="F5" s="43"/>
      <c r="G5" s="41" t="s">
        <v>37</v>
      </c>
      <c r="H5" s="259">
        <f>'表紙ＭＤ１'!N10</f>
        <v>0</v>
      </c>
      <c r="I5" s="259"/>
      <c r="J5" s="259"/>
      <c r="K5" s="259"/>
      <c r="L5" s="3"/>
    </row>
    <row r="6" spans="1:11" ht="8.25" customHeight="1">
      <c r="A6" s="260"/>
      <c r="B6" s="260"/>
      <c r="C6" s="260"/>
      <c r="G6" s="31"/>
      <c r="H6" s="31"/>
      <c r="I6" s="31"/>
      <c r="K6" s="31"/>
    </row>
    <row r="7" ht="8.25" customHeight="1"/>
    <row r="8" spans="1:12" s="46" customFormat="1" ht="14.25" customHeight="1">
      <c r="A8" s="261" t="s">
        <v>23</v>
      </c>
      <c r="B8" s="262"/>
      <c r="C8" s="263" t="s">
        <v>133</v>
      </c>
      <c r="D8" s="264"/>
      <c r="E8" s="265" t="s">
        <v>24</v>
      </c>
      <c r="F8" s="266"/>
      <c r="G8" s="266"/>
      <c r="H8" s="266"/>
      <c r="I8" s="266"/>
      <c r="J8" s="266"/>
      <c r="K8" s="267"/>
      <c r="L8" s="47" t="s">
        <v>38</v>
      </c>
    </row>
    <row r="9" spans="1:15" ht="14.25" customHeight="1">
      <c r="A9" s="198" t="s">
        <v>101</v>
      </c>
      <c r="B9" s="49" t="s">
        <v>25</v>
      </c>
      <c r="C9" s="184"/>
      <c r="D9" s="50" t="s">
        <v>26</v>
      </c>
      <c r="E9" s="51">
        <v>4000</v>
      </c>
      <c r="F9" s="52" t="s">
        <v>39</v>
      </c>
      <c r="G9" s="53">
        <f aca="true" t="shared" si="0" ref="G9:G43">C9</f>
        <v>0</v>
      </c>
      <c r="H9" s="52" t="s">
        <v>26</v>
      </c>
      <c r="I9" s="52" t="s">
        <v>40</v>
      </c>
      <c r="J9" s="54">
        <f aca="true" t="shared" si="1" ref="J9:J43">E9*G9</f>
        <v>0</v>
      </c>
      <c r="K9" s="50" t="s">
        <v>27</v>
      </c>
      <c r="L9" s="159"/>
      <c r="O9" s="42"/>
    </row>
    <row r="10" spans="1:12" ht="14.25" customHeight="1">
      <c r="A10" s="48" t="s">
        <v>104</v>
      </c>
      <c r="B10" s="49" t="s">
        <v>25</v>
      </c>
      <c r="C10" s="185"/>
      <c r="D10" s="50" t="s">
        <v>26</v>
      </c>
      <c r="E10" s="51">
        <v>4000</v>
      </c>
      <c r="F10" s="57" t="s">
        <v>39</v>
      </c>
      <c r="G10" s="53">
        <f t="shared" si="0"/>
        <v>0</v>
      </c>
      <c r="H10" s="57" t="s">
        <v>26</v>
      </c>
      <c r="I10" s="57" t="s">
        <v>40</v>
      </c>
      <c r="J10" s="53">
        <f t="shared" si="1"/>
        <v>0</v>
      </c>
      <c r="K10" s="50" t="s">
        <v>27</v>
      </c>
      <c r="L10" s="160"/>
    </row>
    <row r="11" spans="1:12" ht="14.25" customHeight="1">
      <c r="A11" s="55" t="s">
        <v>122</v>
      </c>
      <c r="B11" s="56" t="s">
        <v>25</v>
      </c>
      <c r="C11" s="185"/>
      <c r="D11" s="50" t="s">
        <v>26</v>
      </c>
      <c r="E11" s="51">
        <v>4000</v>
      </c>
      <c r="F11" s="57" t="s">
        <v>39</v>
      </c>
      <c r="G11" s="53">
        <f>C11</f>
        <v>0</v>
      </c>
      <c r="H11" s="57" t="s">
        <v>26</v>
      </c>
      <c r="I11" s="57" t="s">
        <v>40</v>
      </c>
      <c r="J11" s="53">
        <f>E11*G11</f>
        <v>0</v>
      </c>
      <c r="K11" s="50" t="s">
        <v>27</v>
      </c>
      <c r="L11" s="160"/>
    </row>
    <row r="12" spans="1:12" ht="14.25" customHeight="1">
      <c r="A12" s="55" t="s">
        <v>105</v>
      </c>
      <c r="B12" s="56" t="s">
        <v>25</v>
      </c>
      <c r="C12" s="185"/>
      <c r="D12" s="50" t="s">
        <v>26</v>
      </c>
      <c r="E12" s="51">
        <v>4000</v>
      </c>
      <c r="F12" s="57" t="s">
        <v>39</v>
      </c>
      <c r="G12" s="53">
        <f t="shared" si="0"/>
        <v>0</v>
      </c>
      <c r="H12" s="57" t="s">
        <v>26</v>
      </c>
      <c r="I12" s="57" t="s">
        <v>40</v>
      </c>
      <c r="J12" s="53">
        <f t="shared" si="1"/>
        <v>0</v>
      </c>
      <c r="K12" s="50" t="s">
        <v>27</v>
      </c>
      <c r="L12" s="160"/>
    </row>
    <row r="13" spans="1:12" ht="14.25" customHeight="1">
      <c r="A13" s="55" t="s">
        <v>106</v>
      </c>
      <c r="B13" s="56" t="s">
        <v>25</v>
      </c>
      <c r="C13" s="185"/>
      <c r="D13" s="50" t="s">
        <v>26</v>
      </c>
      <c r="E13" s="51">
        <v>4000</v>
      </c>
      <c r="F13" s="57" t="s">
        <v>39</v>
      </c>
      <c r="G13" s="53">
        <f t="shared" si="0"/>
        <v>0</v>
      </c>
      <c r="H13" s="57" t="s">
        <v>26</v>
      </c>
      <c r="I13" s="57" t="s">
        <v>40</v>
      </c>
      <c r="J13" s="53">
        <f t="shared" si="1"/>
        <v>0</v>
      </c>
      <c r="K13" s="50" t="s">
        <v>27</v>
      </c>
      <c r="L13" s="160"/>
    </row>
    <row r="14" spans="1:12" ht="14.25" customHeight="1">
      <c r="A14" s="55" t="s">
        <v>107</v>
      </c>
      <c r="B14" s="56" t="s">
        <v>25</v>
      </c>
      <c r="C14" s="185"/>
      <c r="D14" s="50" t="s">
        <v>26</v>
      </c>
      <c r="E14" s="51">
        <v>4000</v>
      </c>
      <c r="F14" s="57" t="s">
        <v>39</v>
      </c>
      <c r="G14" s="53">
        <f t="shared" si="0"/>
        <v>0</v>
      </c>
      <c r="H14" s="57" t="s">
        <v>26</v>
      </c>
      <c r="I14" s="57" t="s">
        <v>40</v>
      </c>
      <c r="J14" s="53">
        <f t="shared" si="1"/>
        <v>0</v>
      </c>
      <c r="K14" s="50" t="s">
        <v>27</v>
      </c>
      <c r="L14" s="160"/>
    </row>
    <row r="15" spans="1:12" ht="14.25" customHeight="1">
      <c r="A15" s="55" t="s">
        <v>108</v>
      </c>
      <c r="B15" s="56" t="s">
        <v>25</v>
      </c>
      <c r="C15" s="185"/>
      <c r="D15" s="50" t="s">
        <v>26</v>
      </c>
      <c r="E15" s="51">
        <v>4000</v>
      </c>
      <c r="F15" s="57" t="s">
        <v>39</v>
      </c>
      <c r="G15" s="53">
        <f t="shared" si="0"/>
        <v>0</v>
      </c>
      <c r="H15" s="57" t="s">
        <v>26</v>
      </c>
      <c r="I15" s="57" t="s">
        <v>40</v>
      </c>
      <c r="J15" s="53">
        <f t="shared" si="1"/>
        <v>0</v>
      </c>
      <c r="K15" s="50" t="s">
        <v>27</v>
      </c>
      <c r="L15" s="160"/>
    </row>
    <row r="16" spans="1:12" ht="14.25" customHeight="1">
      <c r="A16" s="55" t="s">
        <v>109</v>
      </c>
      <c r="B16" s="56" t="s">
        <v>25</v>
      </c>
      <c r="C16" s="185"/>
      <c r="D16" s="50" t="s">
        <v>26</v>
      </c>
      <c r="E16" s="51">
        <v>4000</v>
      </c>
      <c r="F16" s="57" t="s">
        <v>39</v>
      </c>
      <c r="G16" s="53">
        <f t="shared" si="0"/>
        <v>0</v>
      </c>
      <c r="H16" s="57" t="s">
        <v>26</v>
      </c>
      <c r="I16" s="57" t="s">
        <v>40</v>
      </c>
      <c r="J16" s="53">
        <f t="shared" si="1"/>
        <v>0</v>
      </c>
      <c r="K16" s="50" t="s">
        <v>27</v>
      </c>
      <c r="L16" s="160"/>
    </row>
    <row r="17" spans="1:12" ht="14.25" customHeight="1">
      <c r="A17" s="55" t="s">
        <v>110</v>
      </c>
      <c r="B17" s="56" t="s">
        <v>25</v>
      </c>
      <c r="C17" s="185"/>
      <c r="D17" s="50" t="s">
        <v>26</v>
      </c>
      <c r="E17" s="51">
        <v>4000</v>
      </c>
      <c r="F17" s="57" t="s">
        <v>39</v>
      </c>
      <c r="G17" s="53">
        <f t="shared" si="0"/>
        <v>0</v>
      </c>
      <c r="H17" s="57" t="s">
        <v>26</v>
      </c>
      <c r="I17" s="57" t="s">
        <v>40</v>
      </c>
      <c r="J17" s="53">
        <f t="shared" si="1"/>
        <v>0</v>
      </c>
      <c r="K17" s="50" t="s">
        <v>27</v>
      </c>
      <c r="L17" s="160"/>
    </row>
    <row r="18" spans="1:12" ht="14.25" customHeight="1">
      <c r="A18" s="55" t="s">
        <v>148</v>
      </c>
      <c r="B18" s="56" t="s">
        <v>25</v>
      </c>
      <c r="C18" s="185"/>
      <c r="D18" s="50" t="s">
        <v>26</v>
      </c>
      <c r="E18" s="51">
        <v>4000</v>
      </c>
      <c r="F18" s="57" t="s">
        <v>39</v>
      </c>
      <c r="G18" s="53">
        <f>C18</f>
        <v>0</v>
      </c>
      <c r="H18" s="57" t="s">
        <v>26</v>
      </c>
      <c r="I18" s="57" t="s">
        <v>40</v>
      </c>
      <c r="J18" s="53">
        <f>E18*G18</f>
        <v>0</v>
      </c>
      <c r="K18" s="50" t="s">
        <v>27</v>
      </c>
      <c r="L18" s="160"/>
    </row>
    <row r="19" spans="1:12" ht="14.25" customHeight="1">
      <c r="A19" s="55" t="s">
        <v>103</v>
      </c>
      <c r="B19" s="56" t="s">
        <v>25</v>
      </c>
      <c r="C19" s="185"/>
      <c r="D19" s="50" t="s">
        <v>26</v>
      </c>
      <c r="E19" s="51">
        <v>4000</v>
      </c>
      <c r="F19" s="57" t="s">
        <v>39</v>
      </c>
      <c r="G19" s="53">
        <f>C19</f>
        <v>0</v>
      </c>
      <c r="H19" s="57" t="s">
        <v>26</v>
      </c>
      <c r="I19" s="57" t="s">
        <v>40</v>
      </c>
      <c r="J19" s="53">
        <f>E19*G19</f>
        <v>0</v>
      </c>
      <c r="K19" s="50" t="s">
        <v>27</v>
      </c>
      <c r="L19" s="160"/>
    </row>
    <row r="20" spans="1:12" ht="14.25" customHeight="1">
      <c r="A20" s="55" t="s">
        <v>146</v>
      </c>
      <c r="B20" s="56" t="s">
        <v>25</v>
      </c>
      <c r="C20" s="185"/>
      <c r="D20" s="50" t="s">
        <v>26</v>
      </c>
      <c r="E20" s="51">
        <v>4000</v>
      </c>
      <c r="F20" s="57" t="s">
        <v>39</v>
      </c>
      <c r="G20" s="53">
        <f>C20</f>
        <v>0</v>
      </c>
      <c r="H20" s="57" t="s">
        <v>26</v>
      </c>
      <c r="I20" s="57" t="s">
        <v>40</v>
      </c>
      <c r="J20" s="53">
        <f>E20*G20</f>
        <v>0</v>
      </c>
      <c r="K20" s="50" t="s">
        <v>27</v>
      </c>
      <c r="L20" s="160"/>
    </row>
    <row r="21" spans="1:12" ht="14.25" customHeight="1">
      <c r="A21" s="55" t="s">
        <v>147</v>
      </c>
      <c r="B21" s="56" t="s">
        <v>25</v>
      </c>
      <c r="C21" s="185"/>
      <c r="D21" s="50" t="s">
        <v>26</v>
      </c>
      <c r="E21" s="51">
        <v>4000</v>
      </c>
      <c r="F21" s="57" t="s">
        <v>39</v>
      </c>
      <c r="G21" s="53">
        <f t="shared" si="0"/>
        <v>0</v>
      </c>
      <c r="H21" s="57" t="s">
        <v>26</v>
      </c>
      <c r="I21" s="57" t="s">
        <v>40</v>
      </c>
      <c r="J21" s="53">
        <f t="shared" si="1"/>
        <v>0</v>
      </c>
      <c r="K21" s="50" t="s">
        <v>27</v>
      </c>
      <c r="L21" s="160"/>
    </row>
    <row r="22" spans="1:12" ht="14.25" customHeight="1">
      <c r="A22" s="55" t="s">
        <v>101</v>
      </c>
      <c r="B22" s="56" t="s">
        <v>0</v>
      </c>
      <c r="C22" s="185"/>
      <c r="D22" s="58" t="s">
        <v>28</v>
      </c>
      <c r="E22" s="59">
        <v>8000</v>
      </c>
      <c r="F22" s="57" t="s">
        <v>29</v>
      </c>
      <c r="G22" s="60">
        <f t="shared" si="0"/>
        <v>0</v>
      </c>
      <c r="H22" s="61" t="s">
        <v>28</v>
      </c>
      <c r="I22" s="57" t="s">
        <v>30</v>
      </c>
      <c r="J22" s="60">
        <f t="shared" si="1"/>
        <v>0</v>
      </c>
      <c r="K22" s="50" t="s">
        <v>27</v>
      </c>
      <c r="L22" s="160"/>
    </row>
    <row r="23" spans="1:12" ht="14.25" customHeight="1">
      <c r="A23" s="55" t="s">
        <v>104</v>
      </c>
      <c r="B23" s="56" t="s">
        <v>0</v>
      </c>
      <c r="C23" s="185"/>
      <c r="D23" s="58" t="s">
        <v>28</v>
      </c>
      <c r="E23" s="59">
        <v>8000</v>
      </c>
      <c r="F23" s="57" t="s">
        <v>29</v>
      </c>
      <c r="G23" s="60">
        <f>C23</f>
        <v>0</v>
      </c>
      <c r="H23" s="61" t="s">
        <v>28</v>
      </c>
      <c r="I23" s="57" t="s">
        <v>30</v>
      </c>
      <c r="J23" s="60">
        <f>E23*G23</f>
        <v>0</v>
      </c>
      <c r="K23" s="50" t="s">
        <v>27</v>
      </c>
      <c r="L23" s="160"/>
    </row>
    <row r="24" spans="1:12" ht="14.25" customHeight="1">
      <c r="A24" s="55" t="s">
        <v>122</v>
      </c>
      <c r="B24" s="56" t="s">
        <v>0</v>
      </c>
      <c r="C24" s="185"/>
      <c r="D24" s="58" t="s">
        <v>28</v>
      </c>
      <c r="E24" s="59">
        <v>8000</v>
      </c>
      <c r="F24" s="57" t="s">
        <v>29</v>
      </c>
      <c r="G24" s="60">
        <f t="shared" si="0"/>
        <v>0</v>
      </c>
      <c r="H24" s="61" t="s">
        <v>28</v>
      </c>
      <c r="I24" s="57" t="s">
        <v>30</v>
      </c>
      <c r="J24" s="60">
        <f t="shared" si="1"/>
        <v>0</v>
      </c>
      <c r="K24" s="50" t="s">
        <v>27</v>
      </c>
      <c r="L24" s="160"/>
    </row>
    <row r="25" spans="1:12" ht="14.25" customHeight="1">
      <c r="A25" s="55" t="s">
        <v>105</v>
      </c>
      <c r="B25" s="56" t="s">
        <v>0</v>
      </c>
      <c r="C25" s="185"/>
      <c r="D25" s="58" t="s">
        <v>28</v>
      </c>
      <c r="E25" s="59">
        <v>8000</v>
      </c>
      <c r="F25" s="57" t="s">
        <v>29</v>
      </c>
      <c r="G25" s="60">
        <f t="shared" si="0"/>
        <v>0</v>
      </c>
      <c r="H25" s="61" t="s">
        <v>28</v>
      </c>
      <c r="I25" s="57" t="s">
        <v>30</v>
      </c>
      <c r="J25" s="60">
        <f t="shared" si="1"/>
        <v>0</v>
      </c>
      <c r="K25" s="50" t="s">
        <v>27</v>
      </c>
      <c r="L25" s="160"/>
    </row>
    <row r="26" spans="1:12" ht="14.25" customHeight="1">
      <c r="A26" s="55" t="s">
        <v>106</v>
      </c>
      <c r="B26" s="56" t="s">
        <v>0</v>
      </c>
      <c r="C26" s="185"/>
      <c r="D26" s="58" t="s">
        <v>28</v>
      </c>
      <c r="E26" s="59">
        <v>8000</v>
      </c>
      <c r="F26" s="57" t="s">
        <v>29</v>
      </c>
      <c r="G26" s="60">
        <f t="shared" si="0"/>
        <v>0</v>
      </c>
      <c r="H26" s="61" t="s">
        <v>28</v>
      </c>
      <c r="I26" s="57" t="s">
        <v>30</v>
      </c>
      <c r="J26" s="60">
        <f t="shared" si="1"/>
        <v>0</v>
      </c>
      <c r="K26" s="50" t="s">
        <v>27</v>
      </c>
      <c r="L26" s="160"/>
    </row>
    <row r="27" spans="1:12" ht="14.25" customHeight="1">
      <c r="A27" s="55" t="s">
        <v>107</v>
      </c>
      <c r="B27" s="56" t="s">
        <v>0</v>
      </c>
      <c r="C27" s="185"/>
      <c r="D27" s="58" t="s">
        <v>28</v>
      </c>
      <c r="E27" s="59">
        <v>8000</v>
      </c>
      <c r="F27" s="57" t="s">
        <v>29</v>
      </c>
      <c r="G27" s="60">
        <f t="shared" si="0"/>
        <v>0</v>
      </c>
      <c r="H27" s="61" t="s">
        <v>28</v>
      </c>
      <c r="I27" s="57" t="s">
        <v>30</v>
      </c>
      <c r="J27" s="60">
        <f t="shared" si="1"/>
        <v>0</v>
      </c>
      <c r="K27" s="50" t="s">
        <v>27</v>
      </c>
      <c r="L27" s="160"/>
    </row>
    <row r="28" spans="1:12" ht="14.25" customHeight="1">
      <c r="A28" s="55" t="s">
        <v>108</v>
      </c>
      <c r="B28" s="56" t="s">
        <v>0</v>
      </c>
      <c r="C28" s="185"/>
      <c r="D28" s="58" t="s">
        <v>28</v>
      </c>
      <c r="E28" s="59">
        <v>8000</v>
      </c>
      <c r="F28" s="57" t="s">
        <v>29</v>
      </c>
      <c r="G28" s="60">
        <f t="shared" si="0"/>
        <v>0</v>
      </c>
      <c r="H28" s="61" t="s">
        <v>28</v>
      </c>
      <c r="I28" s="57" t="s">
        <v>30</v>
      </c>
      <c r="J28" s="60">
        <f t="shared" si="1"/>
        <v>0</v>
      </c>
      <c r="K28" s="50" t="s">
        <v>27</v>
      </c>
      <c r="L28" s="160"/>
    </row>
    <row r="29" spans="1:12" ht="14.25" customHeight="1">
      <c r="A29" s="55" t="s">
        <v>109</v>
      </c>
      <c r="B29" s="56" t="s">
        <v>0</v>
      </c>
      <c r="C29" s="185"/>
      <c r="D29" s="58" t="s">
        <v>28</v>
      </c>
      <c r="E29" s="59">
        <v>8000</v>
      </c>
      <c r="F29" s="57" t="s">
        <v>29</v>
      </c>
      <c r="G29" s="60">
        <f t="shared" si="0"/>
        <v>0</v>
      </c>
      <c r="H29" s="61" t="s">
        <v>28</v>
      </c>
      <c r="I29" s="57" t="s">
        <v>30</v>
      </c>
      <c r="J29" s="60">
        <f t="shared" si="1"/>
        <v>0</v>
      </c>
      <c r="K29" s="50" t="s">
        <v>27</v>
      </c>
      <c r="L29" s="160"/>
    </row>
    <row r="30" spans="1:12" ht="14.25" customHeight="1">
      <c r="A30" s="55" t="s">
        <v>110</v>
      </c>
      <c r="B30" s="56" t="s">
        <v>0</v>
      </c>
      <c r="C30" s="185"/>
      <c r="D30" s="58" t="s">
        <v>28</v>
      </c>
      <c r="E30" s="59">
        <v>8000</v>
      </c>
      <c r="F30" s="57" t="s">
        <v>29</v>
      </c>
      <c r="G30" s="60">
        <f t="shared" si="0"/>
        <v>0</v>
      </c>
      <c r="H30" s="61" t="s">
        <v>28</v>
      </c>
      <c r="I30" s="57" t="s">
        <v>30</v>
      </c>
      <c r="J30" s="60">
        <f t="shared" si="1"/>
        <v>0</v>
      </c>
      <c r="K30" s="50" t="s">
        <v>27</v>
      </c>
      <c r="L30" s="160"/>
    </row>
    <row r="31" spans="1:12" ht="14.25" customHeight="1">
      <c r="A31" s="55" t="s">
        <v>148</v>
      </c>
      <c r="B31" s="56" t="s">
        <v>0</v>
      </c>
      <c r="C31" s="185"/>
      <c r="D31" s="58" t="s">
        <v>28</v>
      </c>
      <c r="E31" s="59">
        <v>8000</v>
      </c>
      <c r="F31" s="57" t="s">
        <v>29</v>
      </c>
      <c r="G31" s="60">
        <f>C31</f>
        <v>0</v>
      </c>
      <c r="H31" s="61" t="s">
        <v>28</v>
      </c>
      <c r="I31" s="57" t="s">
        <v>30</v>
      </c>
      <c r="J31" s="60">
        <f>E31*G31</f>
        <v>0</v>
      </c>
      <c r="K31" s="50" t="s">
        <v>27</v>
      </c>
      <c r="L31" s="160"/>
    </row>
    <row r="32" spans="1:12" ht="14.25" customHeight="1">
      <c r="A32" s="55" t="s">
        <v>103</v>
      </c>
      <c r="B32" s="56" t="s">
        <v>0</v>
      </c>
      <c r="C32" s="185"/>
      <c r="D32" s="58" t="s">
        <v>28</v>
      </c>
      <c r="E32" s="59">
        <v>8000</v>
      </c>
      <c r="F32" s="57" t="s">
        <v>29</v>
      </c>
      <c r="G32" s="60">
        <f t="shared" si="0"/>
        <v>0</v>
      </c>
      <c r="H32" s="61" t="s">
        <v>28</v>
      </c>
      <c r="I32" s="57" t="s">
        <v>30</v>
      </c>
      <c r="J32" s="60">
        <f t="shared" si="1"/>
        <v>0</v>
      </c>
      <c r="K32" s="50" t="s">
        <v>27</v>
      </c>
      <c r="L32" s="160"/>
    </row>
    <row r="33" spans="1:12" ht="14.25" customHeight="1">
      <c r="A33" s="55" t="s">
        <v>111</v>
      </c>
      <c r="B33" s="56" t="s">
        <v>0</v>
      </c>
      <c r="C33" s="185"/>
      <c r="D33" s="58" t="s">
        <v>28</v>
      </c>
      <c r="E33" s="59">
        <v>8000</v>
      </c>
      <c r="F33" s="57" t="s">
        <v>29</v>
      </c>
      <c r="G33" s="60">
        <f>C33</f>
        <v>0</v>
      </c>
      <c r="H33" s="61" t="s">
        <v>28</v>
      </c>
      <c r="I33" s="57" t="s">
        <v>30</v>
      </c>
      <c r="J33" s="60">
        <f>E33*G33</f>
        <v>0</v>
      </c>
      <c r="K33" s="50" t="s">
        <v>27</v>
      </c>
      <c r="L33" s="160"/>
    </row>
    <row r="34" spans="1:12" ht="14.25" customHeight="1">
      <c r="A34" s="55" t="s">
        <v>123</v>
      </c>
      <c r="B34" s="56" t="s">
        <v>0</v>
      </c>
      <c r="C34" s="185"/>
      <c r="D34" s="58" t="s">
        <v>28</v>
      </c>
      <c r="E34" s="59">
        <v>8000</v>
      </c>
      <c r="F34" s="57" t="s">
        <v>29</v>
      </c>
      <c r="G34" s="60">
        <f t="shared" si="0"/>
        <v>0</v>
      </c>
      <c r="H34" s="61" t="s">
        <v>28</v>
      </c>
      <c r="I34" s="57" t="s">
        <v>30</v>
      </c>
      <c r="J34" s="60">
        <f t="shared" si="1"/>
        <v>0</v>
      </c>
      <c r="K34" s="50" t="s">
        <v>27</v>
      </c>
      <c r="L34" s="160"/>
    </row>
    <row r="35" spans="1:12" ht="14.25" customHeight="1">
      <c r="A35" s="55" t="s">
        <v>112</v>
      </c>
      <c r="B35" s="56" t="s">
        <v>0</v>
      </c>
      <c r="C35" s="185"/>
      <c r="D35" s="58" t="s">
        <v>28</v>
      </c>
      <c r="E35" s="59">
        <v>8000</v>
      </c>
      <c r="F35" s="57" t="s">
        <v>29</v>
      </c>
      <c r="G35" s="60">
        <f t="shared" si="0"/>
        <v>0</v>
      </c>
      <c r="H35" s="61" t="s">
        <v>28</v>
      </c>
      <c r="I35" s="57" t="s">
        <v>30</v>
      </c>
      <c r="J35" s="60">
        <f t="shared" si="1"/>
        <v>0</v>
      </c>
      <c r="K35" s="50" t="s">
        <v>27</v>
      </c>
      <c r="L35" s="160"/>
    </row>
    <row r="36" spans="1:12" ht="14.25" customHeight="1">
      <c r="A36" s="55" t="s">
        <v>113</v>
      </c>
      <c r="B36" s="56" t="s">
        <v>0</v>
      </c>
      <c r="C36" s="185"/>
      <c r="D36" s="58" t="s">
        <v>28</v>
      </c>
      <c r="E36" s="59">
        <v>8000</v>
      </c>
      <c r="F36" s="57" t="s">
        <v>29</v>
      </c>
      <c r="G36" s="60">
        <f t="shared" si="0"/>
        <v>0</v>
      </c>
      <c r="H36" s="61" t="s">
        <v>28</v>
      </c>
      <c r="I36" s="57" t="s">
        <v>30</v>
      </c>
      <c r="J36" s="60">
        <f t="shared" si="1"/>
        <v>0</v>
      </c>
      <c r="K36" s="50" t="s">
        <v>27</v>
      </c>
      <c r="L36" s="160"/>
    </row>
    <row r="37" spans="1:12" ht="14.25" customHeight="1">
      <c r="A37" s="55" t="s">
        <v>138</v>
      </c>
      <c r="B37" s="56" t="s">
        <v>0</v>
      </c>
      <c r="C37" s="185"/>
      <c r="D37" s="58" t="s">
        <v>28</v>
      </c>
      <c r="E37" s="59">
        <v>8000</v>
      </c>
      <c r="F37" s="57" t="s">
        <v>29</v>
      </c>
      <c r="G37" s="60">
        <f>C37</f>
        <v>0</v>
      </c>
      <c r="H37" s="61" t="s">
        <v>28</v>
      </c>
      <c r="I37" s="57" t="s">
        <v>30</v>
      </c>
      <c r="J37" s="60">
        <f>E37*G37</f>
        <v>0</v>
      </c>
      <c r="K37" s="50" t="s">
        <v>27</v>
      </c>
      <c r="L37" s="160"/>
    </row>
    <row r="38" spans="1:12" ht="14.25" customHeight="1">
      <c r="A38" s="55" t="s">
        <v>102</v>
      </c>
      <c r="B38" s="56" t="s">
        <v>31</v>
      </c>
      <c r="C38" s="185"/>
      <c r="D38" s="58" t="s">
        <v>28</v>
      </c>
      <c r="E38" s="59">
        <v>8000</v>
      </c>
      <c r="F38" s="57" t="s">
        <v>29</v>
      </c>
      <c r="G38" s="60">
        <f t="shared" si="0"/>
        <v>0</v>
      </c>
      <c r="H38" s="61" t="s">
        <v>28</v>
      </c>
      <c r="I38" s="57" t="s">
        <v>30</v>
      </c>
      <c r="J38" s="60">
        <f t="shared" si="1"/>
        <v>0</v>
      </c>
      <c r="K38" s="50" t="s">
        <v>27</v>
      </c>
      <c r="L38" s="160"/>
    </row>
    <row r="39" spans="1:12" ht="14.25" customHeight="1">
      <c r="A39" s="55" t="s">
        <v>144</v>
      </c>
      <c r="B39" s="56" t="s">
        <v>31</v>
      </c>
      <c r="C39" s="185"/>
      <c r="D39" s="58" t="s">
        <v>28</v>
      </c>
      <c r="E39" s="59">
        <v>8000</v>
      </c>
      <c r="F39" s="57" t="s">
        <v>29</v>
      </c>
      <c r="G39" s="60">
        <f>C39</f>
        <v>0</v>
      </c>
      <c r="H39" s="61" t="s">
        <v>28</v>
      </c>
      <c r="I39" s="57" t="s">
        <v>30</v>
      </c>
      <c r="J39" s="60">
        <f>E39*G39</f>
        <v>0</v>
      </c>
      <c r="K39" s="50" t="s">
        <v>27</v>
      </c>
      <c r="L39" s="160"/>
    </row>
    <row r="40" spans="1:12" ht="14.25" customHeight="1">
      <c r="A40" s="55" t="s">
        <v>116</v>
      </c>
      <c r="B40" s="56" t="s">
        <v>31</v>
      </c>
      <c r="C40" s="185"/>
      <c r="D40" s="58" t="s">
        <v>28</v>
      </c>
      <c r="E40" s="59">
        <v>8000</v>
      </c>
      <c r="F40" s="57" t="s">
        <v>29</v>
      </c>
      <c r="G40" s="60">
        <f t="shared" si="0"/>
        <v>0</v>
      </c>
      <c r="H40" s="61" t="s">
        <v>28</v>
      </c>
      <c r="I40" s="57" t="s">
        <v>30</v>
      </c>
      <c r="J40" s="60">
        <f t="shared" si="1"/>
        <v>0</v>
      </c>
      <c r="K40" s="50" t="s">
        <v>27</v>
      </c>
      <c r="L40" s="160"/>
    </row>
    <row r="41" spans="1:12" ht="14.25" customHeight="1">
      <c r="A41" s="55" t="s">
        <v>117</v>
      </c>
      <c r="B41" s="56" t="s">
        <v>31</v>
      </c>
      <c r="C41" s="185"/>
      <c r="D41" s="58" t="s">
        <v>28</v>
      </c>
      <c r="E41" s="59">
        <v>8000</v>
      </c>
      <c r="F41" s="61" t="s">
        <v>29</v>
      </c>
      <c r="G41" s="60">
        <f t="shared" si="0"/>
        <v>0</v>
      </c>
      <c r="H41" s="61" t="s">
        <v>28</v>
      </c>
      <c r="I41" s="61" t="s">
        <v>30</v>
      </c>
      <c r="J41" s="60">
        <f t="shared" si="1"/>
        <v>0</v>
      </c>
      <c r="K41" s="50" t="s">
        <v>27</v>
      </c>
      <c r="L41" s="160"/>
    </row>
    <row r="42" spans="1:12" ht="14.25" customHeight="1">
      <c r="A42" s="55" t="s">
        <v>137</v>
      </c>
      <c r="B42" s="56" t="s">
        <v>31</v>
      </c>
      <c r="C42" s="185"/>
      <c r="D42" s="58" t="s">
        <v>28</v>
      </c>
      <c r="E42" s="59">
        <v>8000</v>
      </c>
      <c r="F42" s="61" t="s">
        <v>29</v>
      </c>
      <c r="G42" s="60">
        <f>C42</f>
        <v>0</v>
      </c>
      <c r="H42" s="61" t="s">
        <v>28</v>
      </c>
      <c r="I42" s="61" t="s">
        <v>30</v>
      </c>
      <c r="J42" s="60">
        <f>E42*G42</f>
        <v>0</v>
      </c>
      <c r="K42" s="50" t="s">
        <v>27</v>
      </c>
      <c r="L42" s="190"/>
    </row>
    <row r="43" spans="1:12" ht="14.25" customHeight="1">
      <c r="A43" s="191" t="s">
        <v>145</v>
      </c>
      <c r="B43" s="192" t="s">
        <v>31</v>
      </c>
      <c r="C43" s="193"/>
      <c r="D43" s="194" t="s">
        <v>28</v>
      </c>
      <c r="E43" s="59">
        <v>8000</v>
      </c>
      <c r="F43" s="62" t="s">
        <v>29</v>
      </c>
      <c r="G43" s="195">
        <f t="shared" si="0"/>
        <v>0</v>
      </c>
      <c r="H43" s="62" t="s">
        <v>28</v>
      </c>
      <c r="I43" s="62" t="s">
        <v>30</v>
      </c>
      <c r="J43" s="196">
        <f t="shared" si="1"/>
        <v>0</v>
      </c>
      <c r="K43" s="189" t="s">
        <v>27</v>
      </c>
      <c r="L43" s="161"/>
    </row>
    <row r="44" spans="1:12" ht="14.25" customHeight="1">
      <c r="A44" s="261" t="s">
        <v>32</v>
      </c>
      <c r="B44" s="269"/>
      <c r="C44" s="269"/>
      <c r="D44" s="269"/>
      <c r="E44" s="63"/>
      <c r="F44" s="64"/>
      <c r="G44" s="64"/>
      <c r="H44" s="64"/>
      <c r="I44" s="64"/>
      <c r="J44" s="64">
        <f>SUM(J9:J43)</f>
        <v>0</v>
      </c>
      <c r="K44" s="47" t="s">
        <v>27</v>
      </c>
      <c r="L44" s="162"/>
    </row>
    <row r="45" spans="1:12" ht="8.25" customHeight="1">
      <c r="A45" s="3"/>
      <c r="B45" s="21"/>
      <c r="C45" s="3"/>
      <c r="D45" s="3"/>
      <c r="E45" s="39"/>
      <c r="F45" s="43"/>
      <c r="G45" s="43"/>
      <c r="H45" s="43"/>
      <c r="I45" s="43"/>
      <c r="J45" s="3"/>
      <c r="K45" s="17"/>
      <c r="L45" s="3"/>
    </row>
    <row r="46" spans="1:12" ht="21" customHeight="1">
      <c r="A46" s="3" t="s">
        <v>118</v>
      </c>
      <c r="B46" s="21"/>
      <c r="D46" s="21" t="s">
        <v>119</v>
      </c>
      <c r="E46" s="41">
        <f>J44</f>
        <v>0</v>
      </c>
      <c r="F46" s="43" t="s">
        <v>27</v>
      </c>
      <c r="G46" s="43" t="s">
        <v>120</v>
      </c>
      <c r="H46" s="43"/>
      <c r="I46" s="43"/>
      <c r="J46" s="3"/>
      <c r="K46" s="17"/>
      <c r="L46" s="3"/>
    </row>
    <row r="47" spans="1:12" ht="21" customHeight="1">
      <c r="A47" s="17" t="s">
        <v>121</v>
      </c>
      <c r="B47" s="257">
        <f>'表紙ＭＤ１'!F8</f>
        <v>0</v>
      </c>
      <c r="C47" s="257"/>
      <c r="D47" s="3"/>
      <c r="E47" s="39"/>
      <c r="F47" s="43"/>
      <c r="G47" s="43"/>
      <c r="H47" s="43"/>
      <c r="I47" s="43"/>
      <c r="J47" s="3"/>
      <c r="K47" s="17"/>
      <c r="L47" s="3"/>
    </row>
    <row r="48" spans="1:12" ht="21" customHeight="1">
      <c r="A48" s="3"/>
      <c r="B48" s="65" t="s">
        <v>33</v>
      </c>
      <c r="C48" s="3"/>
      <c r="D48" s="3"/>
      <c r="E48" s="270">
        <f>'表紙ＭＤ１'!N9</f>
        <v>0</v>
      </c>
      <c r="F48" s="270"/>
      <c r="G48" s="270"/>
      <c r="H48" s="270"/>
      <c r="I48" s="270"/>
      <c r="J48" s="270"/>
      <c r="K48" s="17"/>
      <c r="L48" s="3"/>
    </row>
    <row r="49" spans="1:12" ht="21" customHeight="1">
      <c r="A49" s="3"/>
      <c r="B49" s="65" t="s">
        <v>34</v>
      </c>
      <c r="C49" s="3"/>
      <c r="D49" s="3"/>
      <c r="E49" s="268">
        <f>'表紙ＭＤ１'!N12</f>
        <v>0</v>
      </c>
      <c r="F49" s="268"/>
      <c r="G49" s="268"/>
      <c r="H49" s="268"/>
      <c r="I49" s="268"/>
      <c r="J49" s="41" t="s">
        <v>14</v>
      </c>
      <c r="K49" s="17"/>
      <c r="L49" s="3"/>
    </row>
    <row r="50" spans="1:12" ht="21" customHeight="1">
      <c r="A50" s="3"/>
      <c r="B50" s="65" t="s">
        <v>35</v>
      </c>
      <c r="C50" s="3"/>
      <c r="D50" s="3"/>
      <c r="E50" s="271" t="str">
        <f>'表紙ＭＤ１'!H5</f>
        <v>社会人クラブバドミントン連盟</v>
      </c>
      <c r="F50" s="271"/>
      <c r="G50" s="271"/>
      <c r="H50" s="271"/>
      <c r="I50" s="271"/>
      <c r="J50" s="66"/>
      <c r="K50" s="17"/>
      <c r="L50" s="3"/>
    </row>
    <row r="51" spans="1:12" ht="21" customHeight="1">
      <c r="A51" s="3"/>
      <c r="B51" s="65" t="s">
        <v>36</v>
      </c>
      <c r="C51" s="65"/>
      <c r="D51" s="3"/>
      <c r="E51" s="268">
        <f>'表紙ＭＤ１'!N6</f>
        <v>0</v>
      </c>
      <c r="F51" s="268"/>
      <c r="G51" s="268"/>
      <c r="H51" s="268"/>
      <c r="I51" s="268"/>
      <c r="J51" s="41" t="s">
        <v>14</v>
      </c>
      <c r="K51" s="17"/>
      <c r="L51" s="3"/>
    </row>
    <row r="53" spans="1:5" ht="13.5">
      <c r="A53" s="256" t="str">
        <f>'表紙ＭＤ１'!A4</f>
        <v>和歌山県社会人クラブバドミントン連盟御中</v>
      </c>
      <c r="B53" s="256"/>
      <c r="C53" s="256"/>
      <c r="D53" s="256"/>
      <c r="E53" s="256"/>
    </row>
  </sheetData>
  <sheetProtection sheet="1" objects="1" scenarios="1" formatCells="0"/>
  <mergeCells count="17">
    <mergeCell ref="C8:D8"/>
    <mergeCell ref="E8:K8"/>
    <mergeCell ref="E51:I51"/>
    <mergeCell ref="A44:D44"/>
    <mergeCell ref="E48:J48"/>
    <mergeCell ref="E49:I49"/>
    <mergeCell ref="E50:I50"/>
    <mergeCell ref="A3:D4"/>
    <mergeCell ref="A53:E53"/>
    <mergeCell ref="B47:C47"/>
    <mergeCell ref="A1:L1"/>
    <mergeCell ref="H3:L3"/>
    <mergeCell ref="H4:K4"/>
    <mergeCell ref="A5:A6"/>
    <mergeCell ref="B5:C6"/>
    <mergeCell ref="H5:K5"/>
    <mergeCell ref="A8:B8"/>
  </mergeCells>
  <printOptions/>
  <pageMargins left="0.75" right="0.75" top="0.3" bottom="0.2" header="0.26" footer="0.2"/>
  <pageSetup orientation="portrait" paperSize="9" r:id="rId1"/>
</worksheet>
</file>

<file path=xl/worksheets/sheet14.xml><?xml version="1.0" encoding="utf-8"?>
<worksheet xmlns="http://schemas.openxmlformats.org/spreadsheetml/2006/main" xmlns:r="http://schemas.openxmlformats.org/officeDocument/2006/relationships">
  <sheetPr codeName="Sheet16">
    <tabColor indexed="50"/>
  </sheetPr>
  <dimension ref="A1:O53"/>
  <sheetViews>
    <sheetView showZeros="0" workbookViewId="0" topLeftCell="A25">
      <selection activeCell="N16" sqref="N16"/>
    </sheetView>
  </sheetViews>
  <sheetFormatPr defaultColWidth="9.00390625" defaultRowHeight="13.5"/>
  <cols>
    <col min="1" max="1" width="12.875" style="30" customWidth="1"/>
    <col min="2" max="2" width="6.25390625" style="19" customWidth="1"/>
    <col min="3" max="3" width="9.00390625" style="30" customWidth="1"/>
    <col min="4" max="4" width="4.00390625" style="30" customWidth="1"/>
    <col min="5" max="5" width="9.375" style="182" bestFit="1" customWidth="1"/>
    <col min="6" max="6" width="3.50390625" style="183" customWidth="1"/>
    <col min="7" max="7" width="9.00390625" style="183" customWidth="1"/>
    <col min="8" max="9" width="3.875" style="183" customWidth="1"/>
    <col min="10" max="10" width="11.00390625" style="30" customWidth="1"/>
    <col min="11" max="11" width="3.50390625" style="18" customWidth="1"/>
    <col min="12" max="12" width="10.75390625" style="30" customWidth="1"/>
    <col min="13" max="16384" width="9.00390625" style="30" customWidth="1"/>
  </cols>
  <sheetData>
    <row r="1" spans="1:12" ht="18.75">
      <c r="A1" s="240" t="str">
        <f>'表紙ＭＤ１'!A1</f>
        <v>第５回　全国社会人クラブバドミントン大会　（個人戦）参加申込書</v>
      </c>
      <c r="B1" s="240"/>
      <c r="C1" s="240"/>
      <c r="D1" s="240"/>
      <c r="E1" s="240"/>
      <c r="F1" s="240"/>
      <c r="G1" s="240"/>
      <c r="H1" s="240"/>
      <c r="I1" s="240"/>
      <c r="J1" s="240"/>
      <c r="K1" s="240"/>
      <c r="L1" s="240"/>
    </row>
    <row r="2" spans="1:12" ht="10.5" customHeight="1">
      <c r="A2" s="37"/>
      <c r="B2" s="37"/>
      <c r="C2" s="37"/>
      <c r="D2" s="37"/>
      <c r="E2" s="37"/>
      <c r="F2" s="37"/>
      <c r="G2" s="37"/>
      <c r="H2" s="37"/>
      <c r="I2" s="37"/>
      <c r="J2" s="37"/>
      <c r="K2" s="37"/>
      <c r="L2" s="37"/>
    </row>
    <row r="3" spans="1:12" ht="19.5" customHeight="1">
      <c r="A3" s="255" t="s">
        <v>149</v>
      </c>
      <c r="B3" s="241"/>
      <c r="C3" s="241"/>
      <c r="D3" s="241"/>
      <c r="E3" s="39"/>
      <c r="F3" s="40" t="s">
        <v>15</v>
      </c>
      <c r="G3" s="41" t="s">
        <v>16</v>
      </c>
      <c r="H3" s="258">
        <f>'表紙ＭＤ１'!N9</f>
        <v>0</v>
      </c>
      <c r="I3" s="258"/>
      <c r="J3" s="258"/>
      <c r="K3" s="258"/>
      <c r="L3" s="258"/>
    </row>
    <row r="4" spans="1:12" ht="19.5" customHeight="1">
      <c r="A4" s="241"/>
      <c r="B4" s="241"/>
      <c r="C4" s="241"/>
      <c r="D4" s="241"/>
      <c r="E4" s="181"/>
      <c r="F4" s="43"/>
      <c r="G4" s="41" t="s">
        <v>20</v>
      </c>
      <c r="H4" s="259">
        <f>'表紙ＭＤ１'!N12</f>
        <v>0</v>
      </c>
      <c r="I4" s="259"/>
      <c r="J4" s="259"/>
      <c r="K4" s="259"/>
      <c r="L4" s="3"/>
    </row>
    <row r="5" spans="1:12" ht="19.5" customHeight="1">
      <c r="A5" s="260" t="s">
        <v>22</v>
      </c>
      <c r="B5" s="260">
        <f>'表紙ＭＤ１'!K2</f>
        <v>0</v>
      </c>
      <c r="C5" s="260"/>
      <c r="E5" s="39"/>
      <c r="F5" s="43"/>
      <c r="G5" s="41" t="s">
        <v>128</v>
      </c>
      <c r="H5" s="259">
        <f>'表紙ＭＤ１'!N10</f>
        <v>0</v>
      </c>
      <c r="I5" s="259"/>
      <c r="J5" s="259"/>
      <c r="K5" s="259"/>
      <c r="L5" s="3"/>
    </row>
    <row r="6" spans="1:11" ht="8.25" customHeight="1">
      <c r="A6" s="260"/>
      <c r="B6" s="260"/>
      <c r="C6" s="260"/>
      <c r="G6" s="30"/>
      <c r="H6" s="30"/>
      <c r="I6" s="30"/>
      <c r="K6" s="30"/>
    </row>
    <row r="7" ht="8.25" customHeight="1"/>
    <row r="8" spans="1:12" s="18" customFormat="1" ht="14.25" customHeight="1">
      <c r="A8" s="261" t="s">
        <v>23</v>
      </c>
      <c r="B8" s="262"/>
      <c r="C8" s="263" t="s">
        <v>133</v>
      </c>
      <c r="D8" s="264"/>
      <c r="E8" s="265" t="s">
        <v>24</v>
      </c>
      <c r="F8" s="266"/>
      <c r="G8" s="266"/>
      <c r="H8" s="266"/>
      <c r="I8" s="266"/>
      <c r="J8" s="266"/>
      <c r="K8" s="267"/>
      <c r="L8" s="47" t="s">
        <v>129</v>
      </c>
    </row>
    <row r="9" spans="1:15" ht="14.25" customHeight="1">
      <c r="A9" s="198" t="s">
        <v>101</v>
      </c>
      <c r="B9" s="49" t="s">
        <v>25</v>
      </c>
      <c r="C9" s="184"/>
      <c r="D9" s="50" t="s">
        <v>26</v>
      </c>
      <c r="E9" s="51">
        <v>4500</v>
      </c>
      <c r="F9" s="52" t="s">
        <v>130</v>
      </c>
      <c r="G9" s="53">
        <f aca="true" t="shared" si="0" ref="G9:G43">C9</f>
        <v>0</v>
      </c>
      <c r="H9" s="52" t="s">
        <v>26</v>
      </c>
      <c r="I9" s="52" t="s">
        <v>131</v>
      </c>
      <c r="J9" s="54">
        <f aca="true" t="shared" si="1" ref="J9:J43">E9*G9</f>
        <v>0</v>
      </c>
      <c r="K9" s="50" t="s">
        <v>27</v>
      </c>
      <c r="L9" s="159"/>
      <c r="O9" s="19"/>
    </row>
    <row r="10" spans="1:12" ht="14.25" customHeight="1">
      <c r="A10" s="48" t="s">
        <v>104</v>
      </c>
      <c r="B10" s="49" t="s">
        <v>25</v>
      </c>
      <c r="C10" s="185"/>
      <c r="D10" s="50" t="s">
        <v>26</v>
      </c>
      <c r="E10" s="51">
        <v>4500</v>
      </c>
      <c r="F10" s="57" t="s">
        <v>130</v>
      </c>
      <c r="G10" s="53">
        <f t="shared" si="0"/>
        <v>0</v>
      </c>
      <c r="H10" s="57" t="s">
        <v>26</v>
      </c>
      <c r="I10" s="57" t="s">
        <v>131</v>
      </c>
      <c r="J10" s="53">
        <f t="shared" si="1"/>
        <v>0</v>
      </c>
      <c r="K10" s="50" t="s">
        <v>27</v>
      </c>
      <c r="L10" s="160"/>
    </row>
    <row r="11" spans="1:12" ht="14.25" customHeight="1">
      <c r="A11" s="55" t="s">
        <v>122</v>
      </c>
      <c r="B11" s="56" t="s">
        <v>25</v>
      </c>
      <c r="C11" s="185"/>
      <c r="D11" s="50" t="s">
        <v>26</v>
      </c>
      <c r="E11" s="51">
        <v>4500</v>
      </c>
      <c r="F11" s="57" t="s">
        <v>130</v>
      </c>
      <c r="G11" s="53">
        <f t="shared" si="0"/>
        <v>0</v>
      </c>
      <c r="H11" s="57" t="s">
        <v>26</v>
      </c>
      <c r="I11" s="57" t="s">
        <v>131</v>
      </c>
      <c r="J11" s="53">
        <f t="shared" si="1"/>
        <v>0</v>
      </c>
      <c r="K11" s="50" t="s">
        <v>27</v>
      </c>
      <c r="L11" s="160"/>
    </row>
    <row r="12" spans="1:12" ht="14.25" customHeight="1">
      <c r="A12" s="55" t="s">
        <v>105</v>
      </c>
      <c r="B12" s="56" t="s">
        <v>25</v>
      </c>
      <c r="C12" s="185"/>
      <c r="D12" s="50" t="s">
        <v>26</v>
      </c>
      <c r="E12" s="51">
        <v>4500</v>
      </c>
      <c r="F12" s="57" t="s">
        <v>130</v>
      </c>
      <c r="G12" s="53">
        <f t="shared" si="0"/>
        <v>0</v>
      </c>
      <c r="H12" s="57" t="s">
        <v>26</v>
      </c>
      <c r="I12" s="57" t="s">
        <v>131</v>
      </c>
      <c r="J12" s="53">
        <f t="shared" si="1"/>
        <v>0</v>
      </c>
      <c r="K12" s="50" t="s">
        <v>27</v>
      </c>
      <c r="L12" s="160"/>
    </row>
    <row r="13" spans="1:12" ht="14.25" customHeight="1">
      <c r="A13" s="55" t="s">
        <v>106</v>
      </c>
      <c r="B13" s="56" t="s">
        <v>25</v>
      </c>
      <c r="C13" s="185"/>
      <c r="D13" s="50" t="s">
        <v>26</v>
      </c>
      <c r="E13" s="51">
        <v>4500</v>
      </c>
      <c r="F13" s="57" t="s">
        <v>130</v>
      </c>
      <c r="G13" s="53">
        <f t="shared" si="0"/>
        <v>0</v>
      </c>
      <c r="H13" s="57" t="s">
        <v>26</v>
      </c>
      <c r="I13" s="57" t="s">
        <v>131</v>
      </c>
      <c r="J13" s="53">
        <f t="shared" si="1"/>
        <v>0</v>
      </c>
      <c r="K13" s="50" t="s">
        <v>27</v>
      </c>
      <c r="L13" s="160"/>
    </row>
    <row r="14" spans="1:12" ht="14.25" customHeight="1">
      <c r="A14" s="55" t="s">
        <v>107</v>
      </c>
      <c r="B14" s="56" t="s">
        <v>25</v>
      </c>
      <c r="C14" s="185"/>
      <c r="D14" s="50" t="s">
        <v>26</v>
      </c>
      <c r="E14" s="51">
        <v>4500</v>
      </c>
      <c r="F14" s="57" t="s">
        <v>130</v>
      </c>
      <c r="G14" s="53">
        <f t="shared" si="0"/>
        <v>0</v>
      </c>
      <c r="H14" s="57" t="s">
        <v>26</v>
      </c>
      <c r="I14" s="57" t="s">
        <v>131</v>
      </c>
      <c r="J14" s="53">
        <f t="shared" si="1"/>
        <v>0</v>
      </c>
      <c r="K14" s="50" t="s">
        <v>27</v>
      </c>
      <c r="L14" s="160"/>
    </row>
    <row r="15" spans="1:12" ht="14.25" customHeight="1">
      <c r="A15" s="55" t="s">
        <v>108</v>
      </c>
      <c r="B15" s="56" t="s">
        <v>25</v>
      </c>
      <c r="C15" s="185"/>
      <c r="D15" s="50" t="s">
        <v>26</v>
      </c>
      <c r="E15" s="51">
        <v>4500</v>
      </c>
      <c r="F15" s="57" t="s">
        <v>130</v>
      </c>
      <c r="G15" s="53">
        <f t="shared" si="0"/>
        <v>0</v>
      </c>
      <c r="H15" s="57" t="s">
        <v>26</v>
      </c>
      <c r="I15" s="57" t="s">
        <v>131</v>
      </c>
      <c r="J15" s="53">
        <f t="shared" si="1"/>
        <v>0</v>
      </c>
      <c r="K15" s="50" t="s">
        <v>27</v>
      </c>
      <c r="L15" s="160"/>
    </row>
    <row r="16" spans="1:12" ht="14.25" customHeight="1">
      <c r="A16" s="55" t="s">
        <v>109</v>
      </c>
      <c r="B16" s="56" t="s">
        <v>25</v>
      </c>
      <c r="C16" s="185"/>
      <c r="D16" s="50" t="s">
        <v>26</v>
      </c>
      <c r="E16" s="51">
        <v>4500</v>
      </c>
      <c r="F16" s="57" t="s">
        <v>130</v>
      </c>
      <c r="G16" s="53">
        <f t="shared" si="0"/>
        <v>0</v>
      </c>
      <c r="H16" s="57" t="s">
        <v>26</v>
      </c>
      <c r="I16" s="57" t="s">
        <v>131</v>
      </c>
      <c r="J16" s="53">
        <f t="shared" si="1"/>
        <v>0</v>
      </c>
      <c r="K16" s="50" t="s">
        <v>27</v>
      </c>
      <c r="L16" s="160"/>
    </row>
    <row r="17" spans="1:12" ht="14.25" customHeight="1">
      <c r="A17" s="55" t="s">
        <v>110</v>
      </c>
      <c r="B17" s="56" t="s">
        <v>25</v>
      </c>
      <c r="C17" s="185"/>
      <c r="D17" s="50" t="s">
        <v>26</v>
      </c>
      <c r="E17" s="51">
        <v>4500</v>
      </c>
      <c r="F17" s="57" t="s">
        <v>130</v>
      </c>
      <c r="G17" s="53">
        <f t="shared" si="0"/>
        <v>0</v>
      </c>
      <c r="H17" s="57" t="s">
        <v>26</v>
      </c>
      <c r="I17" s="57" t="s">
        <v>131</v>
      </c>
      <c r="J17" s="53">
        <f t="shared" si="1"/>
        <v>0</v>
      </c>
      <c r="K17" s="50" t="s">
        <v>27</v>
      </c>
      <c r="L17" s="160"/>
    </row>
    <row r="18" spans="1:12" ht="14.25" customHeight="1">
      <c r="A18" s="55" t="s">
        <v>148</v>
      </c>
      <c r="B18" s="56" t="s">
        <v>25</v>
      </c>
      <c r="C18" s="185"/>
      <c r="D18" s="50" t="s">
        <v>26</v>
      </c>
      <c r="E18" s="51">
        <v>4500</v>
      </c>
      <c r="F18" s="57" t="s">
        <v>130</v>
      </c>
      <c r="G18" s="53">
        <f t="shared" si="0"/>
        <v>0</v>
      </c>
      <c r="H18" s="57" t="s">
        <v>26</v>
      </c>
      <c r="I18" s="57" t="s">
        <v>131</v>
      </c>
      <c r="J18" s="53">
        <f t="shared" si="1"/>
        <v>0</v>
      </c>
      <c r="K18" s="50" t="s">
        <v>27</v>
      </c>
      <c r="L18" s="160"/>
    </row>
    <row r="19" spans="1:12" ht="14.25" customHeight="1">
      <c r="A19" s="55" t="s">
        <v>103</v>
      </c>
      <c r="B19" s="56" t="s">
        <v>25</v>
      </c>
      <c r="C19" s="185"/>
      <c r="D19" s="50" t="s">
        <v>26</v>
      </c>
      <c r="E19" s="51">
        <v>4500</v>
      </c>
      <c r="F19" s="57" t="s">
        <v>130</v>
      </c>
      <c r="G19" s="53">
        <f t="shared" si="0"/>
        <v>0</v>
      </c>
      <c r="H19" s="57" t="s">
        <v>26</v>
      </c>
      <c r="I19" s="57" t="s">
        <v>131</v>
      </c>
      <c r="J19" s="53">
        <f t="shared" si="1"/>
        <v>0</v>
      </c>
      <c r="K19" s="50" t="s">
        <v>27</v>
      </c>
      <c r="L19" s="160"/>
    </row>
    <row r="20" spans="1:12" ht="14.25" customHeight="1">
      <c r="A20" s="55" t="s">
        <v>146</v>
      </c>
      <c r="B20" s="56" t="s">
        <v>25</v>
      </c>
      <c r="C20" s="185"/>
      <c r="D20" s="50" t="s">
        <v>26</v>
      </c>
      <c r="E20" s="51">
        <v>4500</v>
      </c>
      <c r="F20" s="57" t="s">
        <v>130</v>
      </c>
      <c r="G20" s="53">
        <f t="shared" si="0"/>
        <v>0</v>
      </c>
      <c r="H20" s="57" t="s">
        <v>26</v>
      </c>
      <c r="I20" s="57" t="s">
        <v>131</v>
      </c>
      <c r="J20" s="53">
        <f t="shared" si="1"/>
        <v>0</v>
      </c>
      <c r="K20" s="50" t="s">
        <v>27</v>
      </c>
      <c r="L20" s="160"/>
    </row>
    <row r="21" spans="1:12" ht="14.25" customHeight="1">
      <c r="A21" s="55" t="s">
        <v>147</v>
      </c>
      <c r="B21" s="56" t="s">
        <v>25</v>
      </c>
      <c r="C21" s="185"/>
      <c r="D21" s="50" t="s">
        <v>26</v>
      </c>
      <c r="E21" s="51">
        <v>4500</v>
      </c>
      <c r="F21" s="57" t="s">
        <v>130</v>
      </c>
      <c r="G21" s="53">
        <f t="shared" si="0"/>
        <v>0</v>
      </c>
      <c r="H21" s="57" t="s">
        <v>26</v>
      </c>
      <c r="I21" s="57" t="s">
        <v>131</v>
      </c>
      <c r="J21" s="53">
        <f t="shared" si="1"/>
        <v>0</v>
      </c>
      <c r="K21" s="50" t="s">
        <v>27</v>
      </c>
      <c r="L21" s="160"/>
    </row>
    <row r="22" spans="1:12" ht="14.25" customHeight="1">
      <c r="A22" s="55" t="s">
        <v>101</v>
      </c>
      <c r="B22" s="56" t="s">
        <v>0</v>
      </c>
      <c r="C22" s="185"/>
      <c r="D22" s="58" t="s">
        <v>28</v>
      </c>
      <c r="E22" s="59">
        <v>9000</v>
      </c>
      <c r="F22" s="57" t="s">
        <v>29</v>
      </c>
      <c r="G22" s="60">
        <f t="shared" si="0"/>
        <v>0</v>
      </c>
      <c r="H22" s="61" t="s">
        <v>28</v>
      </c>
      <c r="I22" s="57" t="s">
        <v>30</v>
      </c>
      <c r="J22" s="60">
        <f t="shared" si="1"/>
        <v>0</v>
      </c>
      <c r="K22" s="50" t="s">
        <v>27</v>
      </c>
      <c r="L22" s="160"/>
    </row>
    <row r="23" spans="1:12" ht="14.25" customHeight="1">
      <c r="A23" s="55" t="s">
        <v>104</v>
      </c>
      <c r="B23" s="56" t="s">
        <v>0</v>
      </c>
      <c r="C23" s="185"/>
      <c r="D23" s="58" t="s">
        <v>28</v>
      </c>
      <c r="E23" s="59">
        <v>9000</v>
      </c>
      <c r="F23" s="57" t="s">
        <v>29</v>
      </c>
      <c r="G23" s="60">
        <f t="shared" si="0"/>
        <v>0</v>
      </c>
      <c r="H23" s="61" t="s">
        <v>28</v>
      </c>
      <c r="I23" s="57" t="s">
        <v>30</v>
      </c>
      <c r="J23" s="60">
        <f t="shared" si="1"/>
        <v>0</v>
      </c>
      <c r="K23" s="50" t="s">
        <v>27</v>
      </c>
      <c r="L23" s="160"/>
    </row>
    <row r="24" spans="1:12" ht="14.25" customHeight="1">
      <c r="A24" s="55" t="s">
        <v>122</v>
      </c>
      <c r="B24" s="56" t="s">
        <v>0</v>
      </c>
      <c r="C24" s="185"/>
      <c r="D24" s="58" t="s">
        <v>28</v>
      </c>
      <c r="E24" s="59">
        <v>9000</v>
      </c>
      <c r="F24" s="57" t="s">
        <v>29</v>
      </c>
      <c r="G24" s="60">
        <f t="shared" si="0"/>
        <v>0</v>
      </c>
      <c r="H24" s="61" t="s">
        <v>28</v>
      </c>
      <c r="I24" s="57" t="s">
        <v>30</v>
      </c>
      <c r="J24" s="60">
        <f t="shared" si="1"/>
        <v>0</v>
      </c>
      <c r="K24" s="50" t="s">
        <v>27</v>
      </c>
      <c r="L24" s="160"/>
    </row>
    <row r="25" spans="1:12" ht="14.25" customHeight="1">
      <c r="A25" s="55" t="s">
        <v>105</v>
      </c>
      <c r="B25" s="56" t="s">
        <v>0</v>
      </c>
      <c r="C25" s="185"/>
      <c r="D25" s="58" t="s">
        <v>28</v>
      </c>
      <c r="E25" s="59">
        <v>9000</v>
      </c>
      <c r="F25" s="57" t="s">
        <v>29</v>
      </c>
      <c r="G25" s="60">
        <f t="shared" si="0"/>
        <v>0</v>
      </c>
      <c r="H25" s="61" t="s">
        <v>28</v>
      </c>
      <c r="I25" s="57" t="s">
        <v>30</v>
      </c>
      <c r="J25" s="60">
        <f t="shared" si="1"/>
        <v>0</v>
      </c>
      <c r="K25" s="50" t="s">
        <v>27</v>
      </c>
      <c r="L25" s="160"/>
    </row>
    <row r="26" spans="1:12" ht="14.25" customHeight="1">
      <c r="A26" s="55" t="s">
        <v>106</v>
      </c>
      <c r="B26" s="56" t="s">
        <v>0</v>
      </c>
      <c r="C26" s="185"/>
      <c r="D26" s="58" t="s">
        <v>28</v>
      </c>
      <c r="E26" s="59">
        <v>9000</v>
      </c>
      <c r="F26" s="57" t="s">
        <v>29</v>
      </c>
      <c r="G26" s="60">
        <f t="shared" si="0"/>
        <v>0</v>
      </c>
      <c r="H26" s="61" t="s">
        <v>28</v>
      </c>
      <c r="I26" s="57" t="s">
        <v>30</v>
      </c>
      <c r="J26" s="60">
        <f t="shared" si="1"/>
        <v>0</v>
      </c>
      <c r="K26" s="50" t="s">
        <v>27</v>
      </c>
      <c r="L26" s="160"/>
    </row>
    <row r="27" spans="1:12" ht="14.25" customHeight="1">
      <c r="A27" s="55" t="s">
        <v>107</v>
      </c>
      <c r="B27" s="56" t="s">
        <v>0</v>
      </c>
      <c r="C27" s="185"/>
      <c r="D27" s="58" t="s">
        <v>28</v>
      </c>
      <c r="E27" s="59">
        <v>9000</v>
      </c>
      <c r="F27" s="57" t="s">
        <v>29</v>
      </c>
      <c r="G27" s="60">
        <f t="shared" si="0"/>
        <v>0</v>
      </c>
      <c r="H27" s="61" t="s">
        <v>28</v>
      </c>
      <c r="I27" s="57" t="s">
        <v>30</v>
      </c>
      <c r="J27" s="60">
        <f t="shared" si="1"/>
        <v>0</v>
      </c>
      <c r="K27" s="50" t="s">
        <v>27</v>
      </c>
      <c r="L27" s="160"/>
    </row>
    <row r="28" spans="1:12" ht="14.25" customHeight="1">
      <c r="A28" s="55" t="s">
        <v>108</v>
      </c>
      <c r="B28" s="56" t="s">
        <v>0</v>
      </c>
      <c r="C28" s="185"/>
      <c r="D28" s="58" t="s">
        <v>28</v>
      </c>
      <c r="E28" s="59">
        <v>9000</v>
      </c>
      <c r="F28" s="57" t="s">
        <v>29</v>
      </c>
      <c r="G28" s="60">
        <f t="shared" si="0"/>
        <v>0</v>
      </c>
      <c r="H28" s="61" t="s">
        <v>28</v>
      </c>
      <c r="I28" s="57" t="s">
        <v>30</v>
      </c>
      <c r="J28" s="60">
        <f t="shared" si="1"/>
        <v>0</v>
      </c>
      <c r="K28" s="50" t="s">
        <v>27</v>
      </c>
      <c r="L28" s="160"/>
    </row>
    <row r="29" spans="1:12" ht="14.25" customHeight="1">
      <c r="A29" s="55" t="s">
        <v>109</v>
      </c>
      <c r="B29" s="56" t="s">
        <v>0</v>
      </c>
      <c r="C29" s="185"/>
      <c r="D29" s="58" t="s">
        <v>28</v>
      </c>
      <c r="E29" s="59">
        <v>9000</v>
      </c>
      <c r="F29" s="57" t="s">
        <v>29</v>
      </c>
      <c r="G29" s="60">
        <f t="shared" si="0"/>
        <v>0</v>
      </c>
      <c r="H29" s="61" t="s">
        <v>28</v>
      </c>
      <c r="I29" s="57" t="s">
        <v>30</v>
      </c>
      <c r="J29" s="60">
        <f t="shared" si="1"/>
        <v>0</v>
      </c>
      <c r="K29" s="50" t="s">
        <v>27</v>
      </c>
      <c r="L29" s="160"/>
    </row>
    <row r="30" spans="1:12" ht="14.25" customHeight="1">
      <c r="A30" s="55" t="s">
        <v>110</v>
      </c>
      <c r="B30" s="56" t="s">
        <v>0</v>
      </c>
      <c r="C30" s="185"/>
      <c r="D30" s="58" t="s">
        <v>28</v>
      </c>
      <c r="E30" s="59">
        <v>9000</v>
      </c>
      <c r="F30" s="57" t="s">
        <v>29</v>
      </c>
      <c r="G30" s="60">
        <f t="shared" si="0"/>
        <v>0</v>
      </c>
      <c r="H30" s="61" t="s">
        <v>28</v>
      </c>
      <c r="I30" s="57" t="s">
        <v>30</v>
      </c>
      <c r="J30" s="60">
        <f t="shared" si="1"/>
        <v>0</v>
      </c>
      <c r="K30" s="50" t="s">
        <v>27</v>
      </c>
      <c r="L30" s="160"/>
    </row>
    <row r="31" spans="1:12" ht="14.25" customHeight="1">
      <c r="A31" s="55" t="s">
        <v>148</v>
      </c>
      <c r="B31" s="56" t="s">
        <v>0</v>
      </c>
      <c r="C31" s="185"/>
      <c r="D31" s="58" t="s">
        <v>28</v>
      </c>
      <c r="E31" s="59">
        <v>9000</v>
      </c>
      <c r="F31" s="57" t="s">
        <v>29</v>
      </c>
      <c r="G31" s="60">
        <f t="shared" si="0"/>
        <v>0</v>
      </c>
      <c r="H31" s="61" t="s">
        <v>28</v>
      </c>
      <c r="I31" s="57" t="s">
        <v>30</v>
      </c>
      <c r="J31" s="60">
        <f t="shared" si="1"/>
        <v>0</v>
      </c>
      <c r="K31" s="50" t="s">
        <v>27</v>
      </c>
      <c r="L31" s="160"/>
    </row>
    <row r="32" spans="1:12" ht="14.25" customHeight="1">
      <c r="A32" s="55" t="s">
        <v>103</v>
      </c>
      <c r="B32" s="56" t="s">
        <v>0</v>
      </c>
      <c r="C32" s="185"/>
      <c r="D32" s="58" t="s">
        <v>28</v>
      </c>
      <c r="E32" s="59">
        <v>9000</v>
      </c>
      <c r="F32" s="57" t="s">
        <v>29</v>
      </c>
      <c r="G32" s="60">
        <f t="shared" si="0"/>
        <v>0</v>
      </c>
      <c r="H32" s="61" t="s">
        <v>28</v>
      </c>
      <c r="I32" s="57" t="s">
        <v>30</v>
      </c>
      <c r="J32" s="60">
        <f t="shared" si="1"/>
        <v>0</v>
      </c>
      <c r="K32" s="50" t="s">
        <v>27</v>
      </c>
      <c r="L32" s="160"/>
    </row>
    <row r="33" spans="1:12" ht="14.25" customHeight="1">
      <c r="A33" s="55" t="s">
        <v>111</v>
      </c>
      <c r="B33" s="56" t="s">
        <v>0</v>
      </c>
      <c r="C33" s="185"/>
      <c r="D33" s="58" t="s">
        <v>28</v>
      </c>
      <c r="E33" s="59">
        <v>9000</v>
      </c>
      <c r="F33" s="57" t="s">
        <v>29</v>
      </c>
      <c r="G33" s="60">
        <f t="shared" si="0"/>
        <v>0</v>
      </c>
      <c r="H33" s="61" t="s">
        <v>28</v>
      </c>
      <c r="I33" s="57" t="s">
        <v>30</v>
      </c>
      <c r="J33" s="60">
        <f t="shared" si="1"/>
        <v>0</v>
      </c>
      <c r="K33" s="50" t="s">
        <v>27</v>
      </c>
      <c r="L33" s="160"/>
    </row>
    <row r="34" spans="1:12" ht="14.25" customHeight="1">
      <c r="A34" s="55" t="s">
        <v>123</v>
      </c>
      <c r="B34" s="56" t="s">
        <v>0</v>
      </c>
      <c r="C34" s="185"/>
      <c r="D34" s="58" t="s">
        <v>28</v>
      </c>
      <c r="E34" s="59">
        <v>9000</v>
      </c>
      <c r="F34" s="57" t="s">
        <v>29</v>
      </c>
      <c r="G34" s="60">
        <f t="shared" si="0"/>
        <v>0</v>
      </c>
      <c r="H34" s="61" t="s">
        <v>28</v>
      </c>
      <c r="I34" s="57" t="s">
        <v>30</v>
      </c>
      <c r="J34" s="60">
        <f t="shared" si="1"/>
        <v>0</v>
      </c>
      <c r="K34" s="50" t="s">
        <v>27</v>
      </c>
      <c r="L34" s="160"/>
    </row>
    <row r="35" spans="1:12" ht="14.25" customHeight="1">
      <c r="A35" s="55" t="s">
        <v>112</v>
      </c>
      <c r="B35" s="56" t="s">
        <v>0</v>
      </c>
      <c r="C35" s="185"/>
      <c r="D35" s="58" t="s">
        <v>28</v>
      </c>
      <c r="E35" s="59">
        <v>9000</v>
      </c>
      <c r="F35" s="57" t="s">
        <v>29</v>
      </c>
      <c r="G35" s="60">
        <f t="shared" si="0"/>
        <v>0</v>
      </c>
      <c r="H35" s="61" t="s">
        <v>28</v>
      </c>
      <c r="I35" s="57" t="s">
        <v>30</v>
      </c>
      <c r="J35" s="60">
        <f t="shared" si="1"/>
        <v>0</v>
      </c>
      <c r="K35" s="50" t="s">
        <v>27</v>
      </c>
      <c r="L35" s="160"/>
    </row>
    <row r="36" spans="1:12" ht="14.25" customHeight="1">
      <c r="A36" s="55" t="s">
        <v>113</v>
      </c>
      <c r="B36" s="56" t="s">
        <v>0</v>
      </c>
      <c r="C36" s="185"/>
      <c r="D36" s="58" t="s">
        <v>28</v>
      </c>
      <c r="E36" s="59">
        <v>9000</v>
      </c>
      <c r="F36" s="57" t="s">
        <v>29</v>
      </c>
      <c r="G36" s="60">
        <f t="shared" si="0"/>
        <v>0</v>
      </c>
      <c r="H36" s="61" t="s">
        <v>28</v>
      </c>
      <c r="I36" s="57" t="s">
        <v>30</v>
      </c>
      <c r="J36" s="60">
        <f t="shared" si="1"/>
        <v>0</v>
      </c>
      <c r="K36" s="50" t="s">
        <v>27</v>
      </c>
      <c r="L36" s="160"/>
    </row>
    <row r="37" spans="1:12" ht="14.25" customHeight="1">
      <c r="A37" s="55" t="s">
        <v>138</v>
      </c>
      <c r="B37" s="56" t="s">
        <v>0</v>
      </c>
      <c r="C37" s="185"/>
      <c r="D37" s="58" t="s">
        <v>28</v>
      </c>
      <c r="E37" s="59">
        <v>9000</v>
      </c>
      <c r="F37" s="57" t="s">
        <v>29</v>
      </c>
      <c r="G37" s="60">
        <f t="shared" si="0"/>
        <v>0</v>
      </c>
      <c r="H37" s="61" t="s">
        <v>28</v>
      </c>
      <c r="I37" s="57" t="s">
        <v>30</v>
      </c>
      <c r="J37" s="60">
        <f t="shared" si="1"/>
        <v>0</v>
      </c>
      <c r="K37" s="50" t="s">
        <v>27</v>
      </c>
      <c r="L37" s="160"/>
    </row>
    <row r="38" spans="1:12" ht="14.25" customHeight="1">
      <c r="A38" s="55" t="s">
        <v>102</v>
      </c>
      <c r="B38" s="56" t="s">
        <v>31</v>
      </c>
      <c r="C38" s="185"/>
      <c r="D38" s="58" t="s">
        <v>28</v>
      </c>
      <c r="E38" s="59">
        <v>9000</v>
      </c>
      <c r="F38" s="57" t="s">
        <v>29</v>
      </c>
      <c r="G38" s="60">
        <f t="shared" si="0"/>
        <v>0</v>
      </c>
      <c r="H38" s="61" t="s">
        <v>28</v>
      </c>
      <c r="I38" s="57" t="s">
        <v>30</v>
      </c>
      <c r="J38" s="60">
        <f t="shared" si="1"/>
        <v>0</v>
      </c>
      <c r="K38" s="50" t="s">
        <v>27</v>
      </c>
      <c r="L38" s="160"/>
    </row>
    <row r="39" spans="1:12" ht="14.25" customHeight="1">
      <c r="A39" s="55" t="s">
        <v>144</v>
      </c>
      <c r="B39" s="56" t="s">
        <v>31</v>
      </c>
      <c r="C39" s="185"/>
      <c r="D39" s="58" t="s">
        <v>28</v>
      </c>
      <c r="E39" s="59">
        <v>9000</v>
      </c>
      <c r="F39" s="57" t="s">
        <v>29</v>
      </c>
      <c r="G39" s="60">
        <f t="shared" si="0"/>
        <v>0</v>
      </c>
      <c r="H39" s="61" t="s">
        <v>28</v>
      </c>
      <c r="I39" s="57" t="s">
        <v>30</v>
      </c>
      <c r="J39" s="60">
        <f t="shared" si="1"/>
        <v>0</v>
      </c>
      <c r="K39" s="50" t="s">
        <v>27</v>
      </c>
      <c r="L39" s="160"/>
    </row>
    <row r="40" spans="1:12" ht="14.25" customHeight="1">
      <c r="A40" s="55" t="s">
        <v>116</v>
      </c>
      <c r="B40" s="56" t="s">
        <v>31</v>
      </c>
      <c r="C40" s="185"/>
      <c r="D40" s="58" t="s">
        <v>28</v>
      </c>
      <c r="E40" s="59">
        <v>9000</v>
      </c>
      <c r="F40" s="57" t="s">
        <v>29</v>
      </c>
      <c r="G40" s="60">
        <f t="shared" si="0"/>
        <v>0</v>
      </c>
      <c r="H40" s="61" t="s">
        <v>28</v>
      </c>
      <c r="I40" s="57" t="s">
        <v>30</v>
      </c>
      <c r="J40" s="60">
        <f t="shared" si="1"/>
        <v>0</v>
      </c>
      <c r="K40" s="50" t="s">
        <v>27</v>
      </c>
      <c r="L40" s="160"/>
    </row>
    <row r="41" spans="1:12" ht="14.25" customHeight="1">
      <c r="A41" s="55" t="s">
        <v>117</v>
      </c>
      <c r="B41" s="56" t="s">
        <v>31</v>
      </c>
      <c r="C41" s="185"/>
      <c r="D41" s="58" t="s">
        <v>28</v>
      </c>
      <c r="E41" s="59">
        <v>9000</v>
      </c>
      <c r="F41" s="61" t="s">
        <v>29</v>
      </c>
      <c r="G41" s="60">
        <f t="shared" si="0"/>
        <v>0</v>
      </c>
      <c r="H41" s="61" t="s">
        <v>28</v>
      </c>
      <c r="I41" s="61" t="s">
        <v>30</v>
      </c>
      <c r="J41" s="60">
        <f t="shared" si="1"/>
        <v>0</v>
      </c>
      <c r="K41" s="50" t="s">
        <v>27</v>
      </c>
      <c r="L41" s="160"/>
    </row>
    <row r="42" spans="1:12" ht="14.25" customHeight="1">
      <c r="A42" s="55" t="s">
        <v>137</v>
      </c>
      <c r="B42" s="56" t="s">
        <v>31</v>
      </c>
      <c r="C42" s="185"/>
      <c r="D42" s="58" t="s">
        <v>28</v>
      </c>
      <c r="E42" s="59">
        <v>9000</v>
      </c>
      <c r="F42" s="61" t="s">
        <v>29</v>
      </c>
      <c r="G42" s="60">
        <f t="shared" si="0"/>
        <v>0</v>
      </c>
      <c r="H42" s="61" t="s">
        <v>28</v>
      </c>
      <c r="I42" s="61" t="s">
        <v>30</v>
      </c>
      <c r="J42" s="60">
        <f t="shared" si="1"/>
        <v>0</v>
      </c>
      <c r="K42" s="50" t="s">
        <v>27</v>
      </c>
      <c r="L42" s="190"/>
    </row>
    <row r="43" spans="1:12" ht="14.25" customHeight="1">
      <c r="A43" s="191" t="s">
        <v>145</v>
      </c>
      <c r="B43" s="192" t="s">
        <v>31</v>
      </c>
      <c r="C43" s="193"/>
      <c r="D43" s="194" t="s">
        <v>28</v>
      </c>
      <c r="E43" s="59">
        <v>9000</v>
      </c>
      <c r="F43" s="62" t="s">
        <v>29</v>
      </c>
      <c r="G43" s="195">
        <f t="shared" si="0"/>
        <v>0</v>
      </c>
      <c r="H43" s="62" t="s">
        <v>28</v>
      </c>
      <c r="I43" s="62" t="s">
        <v>30</v>
      </c>
      <c r="J43" s="196">
        <f t="shared" si="1"/>
        <v>0</v>
      </c>
      <c r="K43" s="189" t="s">
        <v>27</v>
      </c>
      <c r="L43" s="161"/>
    </row>
    <row r="44" spans="1:12" ht="14.25" customHeight="1">
      <c r="A44" s="261" t="s">
        <v>32</v>
      </c>
      <c r="B44" s="269"/>
      <c r="C44" s="269"/>
      <c r="D44" s="269"/>
      <c r="E44" s="63"/>
      <c r="F44" s="64"/>
      <c r="G44" s="64"/>
      <c r="H44" s="64"/>
      <c r="I44" s="64"/>
      <c r="J44" s="64">
        <f>SUM(J9:J43)</f>
        <v>0</v>
      </c>
      <c r="K44" s="47" t="s">
        <v>27</v>
      </c>
      <c r="L44" s="162"/>
    </row>
    <row r="45" spans="1:12" ht="8.25" customHeight="1">
      <c r="A45" s="3"/>
      <c r="B45" s="21"/>
      <c r="C45" s="3"/>
      <c r="D45" s="3"/>
      <c r="E45" s="39"/>
      <c r="F45" s="43"/>
      <c r="G45" s="43"/>
      <c r="H45" s="43"/>
      <c r="I45" s="43"/>
      <c r="J45" s="3"/>
      <c r="K45" s="17"/>
      <c r="L45" s="3"/>
    </row>
    <row r="46" spans="1:12" ht="21" customHeight="1">
      <c r="A46" s="3" t="s">
        <v>118</v>
      </c>
      <c r="B46" s="21"/>
      <c r="D46" s="21" t="s">
        <v>132</v>
      </c>
      <c r="E46" s="41">
        <f>J44</f>
        <v>0</v>
      </c>
      <c r="F46" s="43" t="s">
        <v>27</v>
      </c>
      <c r="G46" s="43" t="s">
        <v>120</v>
      </c>
      <c r="H46" s="43"/>
      <c r="I46" s="43"/>
      <c r="J46" s="3"/>
      <c r="K46" s="17"/>
      <c r="L46" s="3"/>
    </row>
    <row r="47" spans="1:12" ht="21" customHeight="1">
      <c r="A47" s="17" t="s">
        <v>121</v>
      </c>
      <c r="B47" s="257">
        <f>'表紙ＭＤ１'!F8</f>
        <v>0</v>
      </c>
      <c r="C47" s="257"/>
      <c r="D47" s="3"/>
      <c r="E47" s="39"/>
      <c r="F47" s="43"/>
      <c r="G47" s="43"/>
      <c r="H47" s="43"/>
      <c r="I47" s="43"/>
      <c r="J47" s="3"/>
      <c r="K47" s="17"/>
      <c r="L47" s="3"/>
    </row>
    <row r="48" spans="1:12" ht="21" customHeight="1">
      <c r="A48" s="3"/>
      <c r="B48" s="65" t="s">
        <v>33</v>
      </c>
      <c r="C48" s="3"/>
      <c r="D48" s="3"/>
      <c r="E48" s="270">
        <f>'表紙ＭＤ１'!N9</f>
        <v>0</v>
      </c>
      <c r="F48" s="270"/>
      <c r="G48" s="270"/>
      <c r="H48" s="270"/>
      <c r="I48" s="270"/>
      <c r="J48" s="270"/>
      <c r="K48" s="17"/>
      <c r="L48" s="3"/>
    </row>
    <row r="49" spans="1:12" ht="21" customHeight="1">
      <c r="A49" s="3"/>
      <c r="B49" s="65" t="s">
        <v>34</v>
      </c>
      <c r="C49" s="3"/>
      <c r="D49" s="3"/>
      <c r="E49" s="268">
        <f>'表紙ＭＤ１'!N12</f>
        <v>0</v>
      </c>
      <c r="F49" s="268"/>
      <c r="G49" s="268"/>
      <c r="H49" s="268"/>
      <c r="I49" s="268"/>
      <c r="J49" s="41" t="s">
        <v>14</v>
      </c>
      <c r="K49" s="17"/>
      <c r="L49" s="3"/>
    </row>
    <row r="50" spans="1:12" ht="21" customHeight="1">
      <c r="A50" s="3"/>
      <c r="B50" s="65" t="s">
        <v>35</v>
      </c>
      <c r="C50" s="3"/>
      <c r="D50" s="3"/>
      <c r="E50" s="271" t="str">
        <f>'表紙ＭＤ１'!H5</f>
        <v>社会人クラブバドミントン連盟</v>
      </c>
      <c r="F50" s="271"/>
      <c r="G50" s="271"/>
      <c r="H50" s="271"/>
      <c r="I50" s="271"/>
      <c r="J50" s="66"/>
      <c r="K50" s="17"/>
      <c r="L50" s="3"/>
    </row>
    <row r="51" spans="1:12" ht="21" customHeight="1">
      <c r="A51" s="3"/>
      <c r="B51" s="65" t="s">
        <v>36</v>
      </c>
      <c r="C51" s="65"/>
      <c r="D51" s="3"/>
      <c r="E51" s="268">
        <f>'表紙ＭＤ１'!N6</f>
        <v>0</v>
      </c>
      <c r="F51" s="268"/>
      <c r="G51" s="268"/>
      <c r="H51" s="268"/>
      <c r="I51" s="268"/>
      <c r="J51" s="41" t="s">
        <v>14</v>
      </c>
      <c r="K51" s="17"/>
      <c r="L51" s="3"/>
    </row>
    <row r="53" spans="1:5" ht="13.5">
      <c r="A53" s="256" t="str">
        <f>'表紙ＭＤ１'!A4</f>
        <v>和歌山県社会人クラブバドミントン連盟御中</v>
      </c>
      <c r="B53" s="256"/>
      <c r="C53" s="256"/>
      <c r="D53" s="256"/>
      <c r="E53" s="256"/>
    </row>
  </sheetData>
  <sheetProtection formatCells="0"/>
  <mergeCells count="17">
    <mergeCell ref="A3:D4"/>
    <mergeCell ref="A53:E53"/>
    <mergeCell ref="B47:C47"/>
    <mergeCell ref="A1:L1"/>
    <mergeCell ref="H3:L3"/>
    <mergeCell ref="H4:K4"/>
    <mergeCell ref="A5:A6"/>
    <mergeCell ref="B5:C6"/>
    <mergeCell ref="H5:K5"/>
    <mergeCell ref="A8:B8"/>
    <mergeCell ref="C8:D8"/>
    <mergeCell ref="E8:K8"/>
    <mergeCell ref="E51:I51"/>
    <mergeCell ref="A44:D44"/>
    <mergeCell ref="E48:J48"/>
    <mergeCell ref="E49:I49"/>
    <mergeCell ref="E50:I50"/>
  </mergeCells>
  <printOptions/>
  <pageMargins left="0.75" right="0.75" top="0.3" bottom="0.2" header="0.26" footer="0.2"/>
  <pageSetup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AE294"/>
  <sheetViews>
    <sheetView showZeros="0" workbookViewId="0" topLeftCell="A1">
      <selection activeCell="R32" sqref="R32"/>
    </sheetView>
  </sheetViews>
  <sheetFormatPr defaultColWidth="9.00390625" defaultRowHeight="13.5"/>
  <cols>
    <col min="1" max="2" width="2.625" style="11" customWidth="1"/>
    <col min="3" max="3" width="2.625" style="178" customWidth="1"/>
    <col min="4" max="4" width="8.125" style="36" customWidth="1"/>
    <col min="5" max="5" width="2.625" style="1" customWidth="1"/>
    <col min="6" max="6" width="2.625" style="211" customWidth="1"/>
    <col min="7" max="7" width="11.625" style="0" customWidth="1"/>
    <col min="8" max="8" width="10.625" style="80" customWidth="1"/>
    <col min="9" max="10" width="2.625" style="76" customWidth="1"/>
    <col min="11" max="11" width="2.625" style="178" customWidth="1"/>
    <col min="12" max="12" width="8.125" style="36" customWidth="1"/>
    <col min="13" max="13" width="2.625" style="1" customWidth="1"/>
    <col min="14" max="14" width="2.625" style="211" customWidth="1"/>
    <col min="15" max="15" width="11.625" style="0" customWidth="1"/>
    <col min="16" max="16" width="10.625" style="78" customWidth="1"/>
    <col min="21" max="22" width="2.625" style="0" customWidth="1"/>
    <col min="23" max="23" width="8.125" style="0" customWidth="1"/>
    <col min="24" max="25" width="2.625" style="0" customWidth="1"/>
    <col min="26" max="26" width="11.625" style="0" customWidth="1"/>
    <col min="27" max="27" width="10.625" style="0" customWidth="1"/>
  </cols>
  <sheetData>
    <row r="1" spans="3:27" ht="18.75">
      <c r="C1" s="175"/>
      <c r="D1" s="272" t="s">
        <v>65</v>
      </c>
      <c r="E1" s="279"/>
      <c r="F1" s="279"/>
      <c r="G1" s="279"/>
      <c r="H1" s="79"/>
      <c r="K1" s="179"/>
      <c r="L1" s="272" t="s">
        <v>66</v>
      </c>
      <c r="M1" s="279"/>
      <c r="N1" s="279"/>
      <c r="O1" s="279"/>
      <c r="U1" s="11"/>
      <c r="V1" s="11"/>
      <c r="W1" s="272" t="s">
        <v>65</v>
      </c>
      <c r="X1" s="279"/>
      <c r="Y1" s="279"/>
      <c r="Z1" s="279"/>
      <c r="AA1" s="79"/>
    </row>
    <row r="2" spans="1:27" ht="13.5">
      <c r="A2" s="1"/>
      <c r="B2" s="1"/>
      <c r="C2" s="176"/>
      <c r="I2" s="120"/>
      <c r="J2" s="120"/>
      <c r="K2" s="176"/>
      <c r="Y2" s="89"/>
      <c r="AA2" s="80"/>
    </row>
    <row r="3" spans="2:27" ht="27" customHeight="1">
      <c r="B3" s="210" t="s">
        <v>151</v>
      </c>
      <c r="C3" s="177"/>
      <c r="D3" s="209" t="s">
        <v>1</v>
      </c>
      <c r="E3" s="123" t="s">
        <v>3</v>
      </c>
      <c r="F3" s="124" t="s">
        <v>2</v>
      </c>
      <c r="G3" s="122" t="s">
        <v>6</v>
      </c>
      <c r="H3" s="125" t="s">
        <v>70</v>
      </c>
      <c r="I3" s="126"/>
      <c r="J3" s="210" t="s">
        <v>151</v>
      </c>
      <c r="K3" s="177"/>
      <c r="L3" s="209" t="s">
        <v>1</v>
      </c>
      <c r="M3" s="123" t="s">
        <v>3</v>
      </c>
      <c r="N3" s="124" t="s">
        <v>2</v>
      </c>
      <c r="O3" s="122" t="s">
        <v>6</v>
      </c>
      <c r="P3" s="125" t="s">
        <v>70</v>
      </c>
      <c r="U3" s="10"/>
      <c r="V3" s="5"/>
      <c r="W3" s="70"/>
      <c r="X3" s="68"/>
      <c r="Y3" s="90"/>
      <c r="Z3" s="70"/>
      <c r="AA3" s="81"/>
    </row>
    <row r="4" spans="1:27" ht="13.5">
      <c r="A4" s="224">
        <v>1</v>
      </c>
      <c r="B4" s="277"/>
      <c r="C4" s="280">
        <f>'表紙ＭＤ１'!B19</f>
      </c>
      <c r="D4" s="281">
        <f>'表紙ＭＤ１'!C19</f>
        <v>0</v>
      </c>
      <c r="E4" s="282">
        <f>'表紙ＭＤ１'!D19</f>
        <v>0</v>
      </c>
      <c r="F4" s="212">
        <f>'表紙ＭＤ１'!E19</f>
        <v>0</v>
      </c>
      <c r="G4" s="127">
        <f>'表紙ＭＤ１'!F19</f>
        <v>0</v>
      </c>
      <c r="H4" s="128">
        <f>'表紙ＭＤ１'!H19</f>
        <v>0</v>
      </c>
      <c r="I4" s="283">
        <v>26</v>
      </c>
      <c r="J4" s="284"/>
      <c r="K4" s="280" t="str">
        <f>ＭＤ２!B17</f>
        <v>0</v>
      </c>
      <c r="L4" s="281">
        <f>ＭＤ２!C17</f>
        <v>0</v>
      </c>
      <c r="M4" s="282">
        <f>ＭＤ２!D17</f>
        <v>0</v>
      </c>
      <c r="N4" s="212">
        <f>ＭＤ２!E17</f>
        <v>0</v>
      </c>
      <c r="O4" s="127">
        <f>ＭＤ２!F17</f>
        <v>0</v>
      </c>
      <c r="P4" s="128">
        <f>ＭＤ２!H17</f>
        <v>0</v>
      </c>
      <c r="R4" s="88" t="s">
        <v>78</v>
      </c>
      <c r="S4" s="88" t="s">
        <v>150</v>
      </c>
      <c r="U4" s="224">
        <v>1</v>
      </c>
      <c r="V4" s="285" t="s">
        <v>87</v>
      </c>
      <c r="W4" s="234"/>
      <c r="X4" s="234"/>
      <c r="Y4" s="91"/>
      <c r="Z4" s="77"/>
      <c r="AA4" s="82"/>
    </row>
    <row r="5" spans="1:27" ht="13.5">
      <c r="A5" s="224"/>
      <c r="B5" s="277"/>
      <c r="C5" s="274"/>
      <c r="D5" s="278"/>
      <c r="E5" s="276"/>
      <c r="F5" s="213">
        <f>'表紙ＭＤ１'!E20</f>
        <v>0</v>
      </c>
      <c r="G5" s="130">
        <f>'表紙ＭＤ１'!F20</f>
        <v>0</v>
      </c>
      <c r="H5" s="131">
        <f>'表紙ＭＤ１'!H20</f>
        <v>0</v>
      </c>
      <c r="I5" s="283"/>
      <c r="J5" s="284"/>
      <c r="K5" s="274"/>
      <c r="L5" s="278"/>
      <c r="M5" s="276"/>
      <c r="N5" s="213">
        <f>ＭＤ２!E18</f>
        <v>0</v>
      </c>
      <c r="O5" s="127">
        <f>ＭＤ２!F18</f>
        <v>0</v>
      </c>
      <c r="P5" s="131">
        <f>ＭＤ２!H18</f>
        <v>0</v>
      </c>
      <c r="R5" s="88" t="s">
        <v>79</v>
      </c>
      <c r="S5" s="93"/>
      <c r="U5" s="224"/>
      <c r="V5" s="286"/>
      <c r="W5" s="239"/>
      <c r="X5" s="239"/>
      <c r="Y5" s="92"/>
      <c r="Z5" s="14"/>
      <c r="AA5" s="83"/>
    </row>
    <row r="6" spans="1:27" ht="13.5">
      <c r="A6" s="224">
        <v>2</v>
      </c>
      <c r="B6" s="277"/>
      <c r="C6" s="273">
        <f>'表紙ＭＤ１'!B21</f>
      </c>
      <c r="D6" s="278">
        <f>'表紙ＭＤ１'!C21</f>
        <v>0</v>
      </c>
      <c r="E6" s="276">
        <f>'表紙ＭＤ１'!D21</f>
        <v>0</v>
      </c>
      <c r="F6" s="213">
        <f>'表紙ＭＤ１'!E21</f>
        <v>0</v>
      </c>
      <c r="G6" s="132">
        <f>'表紙ＭＤ１'!F21</f>
        <v>0</v>
      </c>
      <c r="H6" s="128">
        <f>'表紙ＭＤ１'!H21</f>
        <v>0</v>
      </c>
      <c r="I6" s="283">
        <v>27</v>
      </c>
      <c r="J6" s="284"/>
      <c r="K6" s="273" t="str">
        <f>ＭＤ２!B19</f>
        <v>0</v>
      </c>
      <c r="L6" s="278">
        <f>ＭＤ２!C19</f>
        <v>0</v>
      </c>
      <c r="M6" s="276">
        <f>ＭＤ２!D19</f>
        <v>0</v>
      </c>
      <c r="N6" s="213">
        <f>ＭＤ２!E19</f>
        <v>0</v>
      </c>
      <c r="O6" s="132">
        <f>ＭＤ２!F19</f>
        <v>0</v>
      </c>
      <c r="P6" s="128">
        <f>ＭＤ２!H19</f>
        <v>0</v>
      </c>
      <c r="R6" s="88" t="s">
        <v>80</v>
      </c>
      <c r="S6" s="94"/>
      <c r="U6" s="224">
        <v>2</v>
      </c>
      <c r="V6" s="285" t="s">
        <v>87</v>
      </c>
      <c r="W6" s="239"/>
      <c r="X6" s="239"/>
      <c r="Y6" s="92"/>
      <c r="Z6" s="13"/>
      <c r="AA6" s="82"/>
    </row>
    <row r="7" spans="1:27" ht="13.5">
      <c r="A7" s="224"/>
      <c r="B7" s="277"/>
      <c r="C7" s="274"/>
      <c r="D7" s="278"/>
      <c r="E7" s="276"/>
      <c r="F7" s="213">
        <f>'表紙ＭＤ１'!E22</f>
        <v>0</v>
      </c>
      <c r="G7" s="130">
        <f>'表紙ＭＤ１'!F22</f>
        <v>0</v>
      </c>
      <c r="H7" s="131">
        <f>'表紙ＭＤ１'!H22</f>
        <v>0</v>
      </c>
      <c r="I7" s="283"/>
      <c r="J7" s="284"/>
      <c r="K7" s="274"/>
      <c r="L7" s="278"/>
      <c r="M7" s="276"/>
      <c r="N7" s="213">
        <f>ＭＤ２!E20</f>
        <v>0</v>
      </c>
      <c r="O7" s="127">
        <f>ＭＤ２!F20</f>
        <v>0</v>
      </c>
      <c r="P7" s="131">
        <f>ＭＤ２!H20</f>
        <v>0</v>
      </c>
      <c r="R7" s="88" t="s">
        <v>81</v>
      </c>
      <c r="S7" s="95"/>
      <c r="U7" s="224"/>
      <c r="V7" s="286"/>
      <c r="W7" s="239"/>
      <c r="X7" s="239"/>
      <c r="Y7" s="92"/>
      <c r="Z7" s="14"/>
      <c r="AA7" s="83"/>
    </row>
    <row r="8" spans="1:27" ht="13.5">
      <c r="A8" s="224">
        <v>3</v>
      </c>
      <c r="B8" s="277"/>
      <c r="C8" s="273">
        <f>'表紙ＭＤ１'!B23</f>
      </c>
      <c r="D8" s="278">
        <f>'表紙ＭＤ１'!C23</f>
        <v>0</v>
      </c>
      <c r="E8" s="276">
        <f>'表紙ＭＤ１'!D23</f>
        <v>0</v>
      </c>
      <c r="F8" s="213">
        <f>'表紙ＭＤ１'!E23</f>
        <v>0</v>
      </c>
      <c r="G8" s="132">
        <f>'表紙ＭＤ１'!F23</f>
        <v>0</v>
      </c>
      <c r="H8" s="128">
        <f>'表紙ＭＤ１'!H23</f>
        <v>0</v>
      </c>
      <c r="I8" s="283">
        <v>28</v>
      </c>
      <c r="J8" s="284"/>
      <c r="K8" s="273" t="str">
        <f>ＭＤ２!B21</f>
        <v>0</v>
      </c>
      <c r="L8" s="278">
        <f>ＭＤ２!C21</f>
        <v>0</v>
      </c>
      <c r="M8" s="276">
        <f>ＭＤ２!D21</f>
        <v>0</v>
      </c>
      <c r="N8" s="213">
        <f>ＭＤ２!E21</f>
        <v>0</v>
      </c>
      <c r="O8" s="132">
        <f>ＭＤ２!F21</f>
        <v>0</v>
      </c>
      <c r="P8" s="128">
        <f>ＭＤ２!H21</f>
        <v>0</v>
      </c>
      <c r="R8" s="88" t="s">
        <v>82</v>
      </c>
      <c r="S8" s="96"/>
      <c r="U8" s="224">
        <v>3</v>
      </c>
      <c r="V8" s="285" t="s">
        <v>87</v>
      </c>
      <c r="W8" s="239"/>
      <c r="X8" s="239"/>
      <c r="Y8" s="92"/>
      <c r="Z8" s="13"/>
      <c r="AA8" s="82"/>
    </row>
    <row r="9" spans="1:27" ht="13.5">
      <c r="A9" s="224"/>
      <c r="B9" s="277"/>
      <c r="C9" s="274"/>
      <c r="D9" s="278"/>
      <c r="E9" s="276"/>
      <c r="F9" s="213">
        <f>'表紙ＭＤ１'!E24</f>
        <v>0</v>
      </c>
      <c r="G9" s="130">
        <f>'表紙ＭＤ１'!F24</f>
        <v>0</v>
      </c>
      <c r="H9" s="131">
        <f>'表紙ＭＤ１'!H24</f>
        <v>0</v>
      </c>
      <c r="I9" s="283"/>
      <c r="J9" s="284"/>
      <c r="K9" s="274"/>
      <c r="L9" s="278"/>
      <c r="M9" s="276"/>
      <c r="N9" s="213">
        <f>ＭＤ２!E22</f>
        <v>0</v>
      </c>
      <c r="O9" s="127">
        <f>ＭＤ２!F22</f>
        <v>0</v>
      </c>
      <c r="P9" s="131">
        <f>ＭＤ２!H22</f>
        <v>0</v>
      </c>
      <c r="R9" s="88" t="s">
        <v>83</v>
      </c>
      <c r="S9" s="97"/>
      <c r="U9" s="224"/>
      <c r="V9" s="286"/>
      <c r="W9" s="239"/>
      <c r="X9" s="239"/>
      <c r="Y9" s="92"/>
      <c r="Z9" s="14"/>
      <c r="AA9" s="83"/>
    </row>
    <row r="10" spans="1:27" ht="13.5">
      <c r="A10" s="224">
        <v>4</v>
      </c>
      <c r="B10" s="277"/>
      <c r="C10" s="273">
        <f>'表紙ＭＤ１'!B25</f>
      </c>
      <c r="D10" s="278">
        <f>'表紙ＭＤ１'!C25</f>
        <v>0</v>
      </c>
      <c r="E10" s="276">
        <f>'表紙ＭＤ１'!D25</f>
        <v>0</v>
      </c>
      <c r="F10" s="213">
        <f>'表紙ＭＤ１'!E25</f>
        <v>0</v>
      </c>
      <c r="G10" s="132">
        <f>'表紙ＭＤ１'!F25</f>
        <v>0</v>
      </c>
      <c r="H10" s="128">
        <f>'表紙ＭＤ１'!H25</f>
        <v>0</v>
      </c>
      <c r="I10" s="283">
        <v>29</v>
      </c>
      <c r="J10" s="284"/>
      <c r="K10" s="273" t="str">
        <f>ＭＤ２!B23</f>
        <v>0</v>
      </c>
      <c r="L10" s="278">
        <f>ＭＤ２!C23</f>
        <v>0</v>
      </c>
      <c r="M10" s="276">
        <f>ＭＤ２!D23</f>
        <v>0</v>
      </c>
      <c r="N10" s="213">
        <f>ＭＤ２!E23</f>
        <v>0</v>
      </c>
      <c r="O10" s="132">
        <f>ＭＤ２!F23</f>
        <v>0</v>
      </c>
      <c r="P10" s="128">
        <f>ＭＤ２!H23</f>
        <v>0</v>
      </c>
      <c r="R10" s="88" t="s">
        <v>84</v>
      </c>
      <c r="S10" s="98"/>
      <c r="U10" s="224">
        <v>4</v>
      </c>
      <c r="V10" s="285" t="s">
        <v>87</v>
      </c>
      <c r="W10" s="239"/>
      <c r="X10" s="239"/>
      <c r="Y10" s="92"/>
      <c r="Z10" s="13"/>
      <c r="AA10" s="82"/>
    </row>
    <row r="11" spans="1:27" ht="13.5">
      <c r="A11" s="224"/>
      <c r="B11" s="277"/>
      <c r="C11" s="274"/>
      <c r="D11" s="278"/>
      <c r="E11" s="276"/>
      <c r="F11" s="213">
        <f>'表紙ＭＤ１'!E26</f>
        <v>0</v>
      </c>
      <c r="G11" s="130">
        <f>'表紙ＭＤ１'!F26</f>
        <v>0</v>
      </c>
      <c r="H11" s="131">
        <f>'表紙ＭＤ１'!H26</f>
        <v>0</v>
      </c>
      <c r="I11" s="283"/>
      <c r="J11" s="284"/>
      <c r="K11" s="274"/>
      <c r="L11" s="278"/>
      <c r="M11" s="276"/>
      <c r="N11" s="213">
        <f>ＭＤ２!E24</f>
        <v>0</v>
      </c>
      <c r="O11" s="127">
        <f>ＭＤ２!F24</f>
        <v>0</v>
      </c>
      <c r="P11" s="131">
        <f>ＭＤ２!H24</f>
        <v>0</v>
      </c>
      <c r="U11" s="224"/>
      <c r="V11" s="286"/>
      <c r="W11" s="239"/>
      <c r="X11" s="239"/>
      <c r="Y11" s="92"/>
      <c r="Z11" s="14"/>
      <c r="AA11" s="83"/>
    </row>
    <row r="12" spans="1:27" ht="13.5">
      <c r="A12" s="224">
        <v>5</v>
      </c>
      <c r="B12" s="277"/>
      <c r="C12" s="273">
        <f>'表紙ＭＤ１'!B27</f>
      </c>
      <c r="D12" s="278">
        <f>'表紙ＭＤ１'!C27</f>
        <v>0</v>
      </c>
      <c r="E12" s="276">
        <f>'表紙ＭＤ１'!D27</f>
        <v>0</v>
      </c>
      <c r="F12" s="213">
        <f>'表紙ＭＤ１'!E27</f>
        <v>0</v>
      </c>
      <c r="G12" s="132">
        <f>'表紙ＭＤ１'!F27</f>
        <v>0</v>
      </c>
      <c r="H12" s="128">
        <f>'表紙ＭＤ１'!H27</f>
        <v>0</v>
      </c>
      <c r="I12" s="283">
        <v>30</v>
      </c>
      <c r="J12" s="284"/>
      <c r="K12" s="273" t="str">
        <f>ＭＤ２!B25</f>
        <v>0</v>
      </c>
      <c r="L12" s="278">
        <f>ＭＤ２!C25</f>
        <v>0</v>
      </c>
      <c r="M12" s="276">
        <f>ＭＤ２!D25</f>
        <v>0</v>
      </c>
      <c r="N12" s="213">
        <f>ＭＤ２!E25</f>
        <v>0</v>
      </c>
      <c r="O12" s="132">
        <f>ＭＤ２!F25</f>
        <v>0</v>
      </c>
      <c r="P12" s="128">
        <f>ＭＤ２!H25</f>
        <v>0</v>
      </c>
      <c r="U12" s="224">
        <v>5</v>
      </c>
      <c r="V12" s="285" t="s">
        <v>87</v>
      </c>
      <c r="W12" s="239"/>
      <c r="X12" s="239"/>
      <c r="Y12" s="92"/>
      <c r="Z12" s="13"/>
      <c r="AA12" s="82"/>
    </row>
    <row r="13" spans="1:27" ht="13.5">
      <c r="A13" s="224"/>
      <c r="B13" s="277"/>
      <c r="C13" s="274"/>
      <c r="D13" s="278"/>
      <c r="E13" s="276"/>
      <c r="F13" s="213">
        <f>'表紙ＭＤ１'!E28</f>
        <v>0</v>
      </c>
      <c r="G13" s="130">
        <f>'表紙ＭＤ１'!F28</f>
        <v>0</v>
      </c>
      <c r="H13" s="131">
        <f>'表紙ＭＤ１'!H28</f>
        <v>0</v>
      </c>
      <c r="I13" s="283"/>
      <c r="J13" s="284"/>
      <c r="K13" s="274"/>
      <c r="L13" s="278"/>
      <c r="M13" s="276"/>
      <c r="N13" s="213">
        <f>ＭＤ２!E26</f>
        <v>0</v>
      </c>
      <c r="O13" s="127">
        <f>ＭＤ２!F26</f>
        <v>0</v>
      </c>
      <c r="P13" s="131">
        <f>ＭＤ２!H26</f>
        <v>0</v>
      </c>
      <c r="U13" s="224"/>
      <c r="V13" s="286"/>
      <c r="W13" s="239"/>
      <c r="X13" s="239"/>
      <c r="Y13" s="92"/>
      <c r="Z13" s="14"/>
      <c r="AA13" s="83"/>
    </row>
    <row r="14" spans="1:16" ht="13.5">
      <c r="A14" s="224">
        <v>6</v>
      </c>
      <c r="B14" s="277"/>
      <c r="C14" s="273">
        <f>'表紙ＭＤ１'!B29</f>
      </c>
      <c r="D14" s="278">
        <f>'表紙ＭＤ１'!C29</f>
        <v>0</v>
      </c>
      <c r="E14" s="276">
        <f>'表紙ＭＤ１'!D29</f>
        <v>0</v>
      </c>
      <c r="F14" s="213">
        <f>'表紙ＭＤ１'!E29</f>
        <v>0</v>
      </c>
      <c r="G14" s="132">
        <f>'表紙ＭＤ１'!F29</f>
        <v>0</v>
      </c>
      <c r="H14" s="128">
        <f>'表紙ＭＤ１'!H29</f>
        <v>0</v>
      </c>
      <c r="I14" s="283">
        <v>31</v>
      </c>
      <c r="J14" s="284"/>
      <c r="K14" s="273" t="str">
        <f>ＭＤ２!B27</f>
        <v>0</v>
      </c>
      <c r="L14" s="278">
        <f>ＭＤ２!C27</f>
        <v>0</v>
      </c>
      <c r="M14" s="276">
        <f>ＭＤ２!D27</f>
        <v>0</v>
      </c>
      <c r="N14" s="213">
        <f>ＭＤ２!E27</f>
        <v>0</v>
      </c>
      <c r="O14" s="132">
        <f>ＭＤ２!F27</f>
        <v>0</v>
      </c>
      <c r="P14" s="128">
        <f>ＭＤ２!H27</f>
        <v>0</v>
      </c>
    </row>
    <row r="15" spans="1:16" ht="13.5">
      <c r="A15" s="224"/>
      <c r="B15" s="277"/>
      <c r="C15" s="274"/>
      <c r="D15" s="278"/>
      <c r="E15" s="276"/>
      <c r="F15" s="213">
        <f>'表紙ＭＤ１'!E30</f>
        <v>0</v>
      </c>
      <c r="G15" s="130">
        <f>'表紙ＭＤ１'!F30</f>
        <v>0</v>
      </c>
      <c r="H15" s="131">
        <f>'表紙ＭＤ１'!H30</f>
        <v>0</v>
      </c>
      <c r="I15" s="283"/>
      <c r="J15" s="284"/>
      <c r="K15" s="274"/>
      <c r="L15" s="278"/>
      <c r="M15" s="276"/>
      <c r="N15" s="213">
        <f>ＭＤ２!E28</f>
        <v>0</v>
      </c>
      <c r="O15" s="127">
        <f>ＭＤ２!F28</f>
        <v>0</v>
      </c>
      <c r="P15" s="131">
        <f>ＭＤ２!H28</f>
        <v>0</v>
      </c>
    </row>
    <row r="16" spans="1:31" ht="13.5">
      <c r="A16" s="224">
        <v>7</v>
      </c>
      <c r="B16" s="277"/>
      <c r="C16" s="273">
        <f>'表紙ＭＤ１'!B31</f>
      </c>
      <c r="D16" s="278">
        <f>'表紙ＭＤ１'!C31</f>
        <v>0</v>
      </c>
      <c r="E16" s="276">
        <f>'表紙ＭＤ１'!D31</f>
        <v>0</v>
      </c>
      <c r="F16" s="213">
        <f>'表紙ＭＤ１'!E31</f>
        <v>0</v>
      </c>
      <c r="G16" s="132">
        <f>'表紙ＭＤ１'!F31</f>
        <v>0</v>
      </c>
      <c r="H16" s="128">
        <f>'表紙ＭＤ１'!H31</f>
        <v>0</v>
      </c>
      <c r="I16" s="283">
        <v>32</v>
      </c>
      <c r="J16" s="284"/>
      <c r="K16" s="273" t="str">
        <f>ＭＤ２!B29</f>
        <v>0</v>
      </c>
      <c r="L16" s="278">
        <f>ＭＤ２!C29</f>
        <v>0</v>
      </c>
      <c r="M16" s="276">
        <f>ＭＤ２!D29</f>
        <v>0</v>
      </c>
      <c r="N16" s="213">
        <f>ＭＤ２!E29</f>
        <v>0</v>
      </c>
      <c r="O16" s="132">
        <f>ＭＤ２!F29</f>
        <v>0</v>
      </c>
      <c r="P16" s="128">
        <f>ＭＤ２!H29</f>
        <v>0</v>
      </c>
      <c r="V16" s="289" t="s">
        <v>98</v>
      </c>
      <c r="W16" s="289"/>
      <c r="X16" s="289"/>
      <c r="Y16" s="289"/>
      <c r="Z16" s="289"/>
      <c r="AA16" s="289"/>
      <c r="AB16" s="289"/>
      <c r="AC16" s="289"/>
      <c r="AD16" s="289"/>
      <c r="AE16" s="289"/>
    </row>
    <row r="17" spans="1:31" ht="13.5">
      <c r="A17" s="224"/>
      <c r="B17" s="277"/>
      <c r="C17" s="274"/>
      <c r="D17" s="278"/>
      <c r="E17" s="276"/>
      <c r="F17" s="213">
        <f>'表紙ＭＤ１'!E32</f>
        <v>0</v>
      </c>
      <c r="G17" s="130">
        <f>'表紙ＭＤ１'!F32</f>
        <v>0</v>
      </c>
      <c r="H17" s="131">
        <f>'表紙ＭＤ１'!H32</f>
        <v>0</v>
      </c>
      <c r="I17" s="283"/>
      <c r="J17" s="284"/>
      <c r="K17" s="274"/>
      <c r="L17" s="278"/>
      <c r="M17" s="276"/>
      <c r="N17" s="213">
        <f>ＭＤ２!E30</f>
        <v>0</v>
      </c>
      <c r="O17" s="127">
        <f>ＭＤ２!F30</f>
        <v>0</v>
      </c>
      <c r="P17" s="131">
        <f>ＭＤ２!H30</f>
        <v>0</v>
      </c>
      <c r="V17" s="289"/>
      <c r="W17" s="289"/>
      <c r="X17" s="289"/>
      <c r="Y17" s="289"/>
      <c r="Z17" s="289"/>
      <c r="AA17" s="289"/>
      <c r="AB17" s="289"/>
      <c r="AC17" s="289"/>
      <c r="AD17" s="289"/>
      <c r="AE17" s="289"/>
    </row>
    <row r="18" spans="1:31" ht="13.5">
      <c r="A18" s="224">
        <v>8</v>
      </c>
      <c r="B18" s="277"/>
      <c r="C18" s="273">
        <f>'表紙ＭＤ１'!B33</f>
      </c>
      <c r="D18" s="278">
        <f>'表紙ＭＤ１'!C33</f>
        <v>0</v>
      </c>
      <c r="E18" s="276">
        <f>'表紙ＭＤ１'!D33</f>
        <v>0</v>
      </c>
      <c r="F18" s="213">
        <f>'表紙ＭＤ１'!E33</f>
        <v>0</v>
      </c>
      <c r="G18" s="132">
        <f>'表紙ＭＤ１'!F33</f>
        <v>0</v>
      </c>
      <c r="H18" s="128">
        <f>'表紙ＭＤ１'!H33</f>
        <v>0</v>
      </c>
      <c r="I18" s="283">
        <v>33</v>
      </c>
      <c r="J18" s="284"/>
      <c r="K18" s="273" t="str">
        <f>ＭＤ２!B31</f>
        <v>0</v>
      </c>
      <c r="L18" s="278">
        <f>ＭＤ２!C31</f>
        <v>0</v>
      </c>
      <c r="M18" s="276">
        <f>ＭＤ２!D31</f>
        <v>0</v>
      </c>
      <c r="N18" s="213">
        <f>ＭＤ２!E31</f>
        <v>0</v>
      </c>
      <c r="O18" s="132">
        <f>ＭＤ２!F31</f>
        <v>0</v>
      </c>
      <c r="P18" s="128">
        <f>ＭＤ２!H31</f>
        <v>0</v>
      </c>
      <c r="V18" s="289"/>
      <c r="W18" s="289"/>
      <c r="X18" s="289"/>
      <c r="Y18" s="289"/>
      <c r="Z18" s="289"/>
      <c r="AA18" s="289"/>
      <c r="AB18" s="289"/>
      <c r="AC18" s="289"/>
      <c r="AD18" s="289"/>
      <c r="AE18" s="289"/>
    </row>
    <row r="19" spans="1:31" ht="13.5">
      <c r="A19" s="224"/>
      <c r="B19" s="277"/>
      <c r="C19" s="274"/>
      <c r="D19" s="278"/>
      <c r="E19" s="276"/>
      <c r="F19" s="213">
        <f>'表紙ＭＤ１'!E34</f>
        <v>0</v>
      </c>
      <c r="G19" s="130">
        <f>'表紙ＭＤ１'!F34</f>
        <v>0</v>
      </c>
      <c r="H19" s="131">
        <f>'表紙ＭＤ１'!H34</f>
        <v>0</v>
      </c>
      <c r="I19" s="283"/>
      <c r="J19" s="284"/>
      <c r="K19" s="274"/>
      <c r="L19" s="278"/>
      <c r="M19" s="276"/>
      <c r="N19" s="213">
        <f>ＭＤ２!E32</f>
        <v>0</v>
      </c>
      <c r="O19" s="127">
        <f>ＭＤ２!F32</f>
        <v>0</v>
      </c>
      <c r="P19" s="131">
        <f>ＭＤ２!H32</f>
        <v>0</v>
      </c>
      <c r="V19" s="289"/>
      <c r="W19" s="289"/>
      <c r="X19" s="289"/>
      <c r="Y19" s="289"/>
      <c r="Z19" s="289"/>
      <c r="AA19" s="289"/>
      <c r="AB19" s="289"/>
      <c r="AC19" s="289"/>
      <c r="AD19" s="289"/>
      <c r="AE19" s="289"/>
    </row>
    <row r="20" spans="1:31" ht="13.5">
      <c r="A20" s="224">
        <v>9</v>
      </c>
      <c r="B20" s="277"/>
      <c r="C20" s="273">
        <f>'表紙ＭＤ１'!B35</f>
      </c>
      <c r="D20" s="278">
        <f>'表紙ＭＤ１'!C35</f>
        <v>0</v>
      </c>
      <c r="E20" s="276">
        <f>'表紙ＭＤ１'!D35</f>
        <v>0</v>
      </c>
      <c r="F20" s="213">
        <f>'表紙ＭＤ１'!E35</f>
        <v>0</v>
      </c>
      <c r="G20" s="132">
        <f>'表紙ＭＤ１'!F35</f>
        <v>0</v>
      </c>
      <c r="H20" s="128">
        <f>'表紙ＭＤ１'!H35</f>
        <v>0</v>
      </c>
      <c r="I20" s="283">
        <v>34</v>
      </c>
      <c r="J20" s="284"/>
      <c r="K20" s="273" t="str">
        <f>ＭＤ２!B33</f>
        <v>0</v>
      </c>
      <c r="L20" s="278">
        <f>ＭＤ２!C33</f>
        <v>0</v>
      </c>
      <c r="M20" s="276">
        <f>ＭＤ２!D33</f>
        <v>0</v>
      </c>
      <c r="N20" s="213">
        <f>ＭＤ２!E33</f>
        <v>0</v>
      </c>
      <c r="O20" s="132">
        <f>ＭＤ２!F33</f>
        <v>0</v>
      </c>
      <c r="P20" s="128">
        <f>ＭＤ２!H33</f>
        <v>0</v>
      </c>
      <c r="V20" s="289"/>
      <c r="W20" s="289"/>
      <c r="X20" s="289"/>
      <c r="Y20" s="289"/>
      <c r="Z20" s="289"/>
      <c r="AA20" s="289"/>
      <c r="AB20" s="289"/>
      <c r="AC20" s="289"/>
      <c r="AD20" s="289"/>
      <c r="AE20" s="289"/>
    </row>
    <row r="21" spans="1:31" ht="13.5" customHeight="1">
      <c r="A21" s="224"/>
      <c r="B21" s="277"/>
      <c r="C21" s="274"/>
      <c r="D21" s="278"/>
      <c r="E21" s="276"/>
      <c r="F21" s="213">
        <f>'表紙ＭＤ１'!E36</f>
        <v>0</v>
      </c>
      <c r="G21" s="130">
        <f>'表紙ＭＤ１'!F36</f>
        <v>0</v>
      </c>
      <c r="H21" s="131">
        <f>'表紙ＭＤ１'!H36</f>
        <v>0</v>
      </c>
      <c r="I21" s="283"/>
      <c r="J21" s="284"/>
      <c r="K21" s="274"/>
      <c r="L21" s="278"/>
      <c r="M21" s="276"/>
      <c r="N21" s="213">
        <f>ＭＤ２!E34</f>
        <v>0</v>
      </c>
      <c r="O21" s="127">
        <f>ＭＤ２!F34</f>
        <v>0</v>
      </c>
      <c r="P21" s="131">
        <f>ＭＤ２!H34</f>
        <v>0</v>
      </c>
      <c r="V21" s="289"/>
      <c r="W21" s="289"/>
      <c r="X21" s="289"/>
      <c r="Y21" s="289"/>
      <c r="Z21" s="289"/>
      <c r="AA21" s="289"/>
      <c r="AB21" s="289"/>
      <c r="AC21" s="289"/>
      <c r="AD21" s="289"/>
      <c r="AE21" s="289"/>
    </row>
    <row r="22" spans="1:16" ht="13.5">
      <c r="A22" s="224">
        <v>10</v>
      </c>
      <c r="B22" s="277"/>
      <c r="C22" s="273">
        <f>'表紙ＭＤ１'!B37</f>
      </c>
      <c r="D22" s="278">
        <f>'表紙ＭＤ１'!C37</f>
        <v>0</v>
      </c>
      <c r="E22" s="276">
        <f>'表紙ＭＤ１'!D37</f>
        <v>0</v>
      </c>
      <c r="F22" s="213">
        <f>'表紙ＭＤ１'!E37</f>
        <v>0</v>
      </c>
      <c r="G22" s="132">
        <f>'表紙ＭＤ１'!F37</f>
        <v>0</v>
      </c>
      <c r="H22" s="128">
        <f>'表紙ＭＤ１'!H37</f>
        <v>0</v>
      </c>
      <c r="I22" s="283">
        <v>35</v>
      </c>
      <c r="J22" s="284"/>
      <c r="K22" s="273" t="str">
        <f>ＭＤ２!B35</f>
        <v>0</v>
      </c>
      <c r="L22" s="278">
        <f>ＭＤ２!C35</f>
        <v>0</v>
      </c>
      <c r="M22" s="276">
        <f>ＭＤ２!D35</f>
        <v>0</v>
      </c>
      <c r="N22" s="213">
        <f>ＭＤ２!E35</f>
        <v>0</v>
      </c>
      <c r="O22" s="132">
        <f>ＭＤ２!F35</f>
        <v>0</v>
      </c>
      <c r="P22" s="128">
        <f>ＭＤ２!H35</f>
        <v>0</v>
      </c>
    </row>
    <row r="23" spans="1:16" ht="13.5">
      <c r="A23" s="224"/>
      <c r="B23" s="277"/>
      <c r="C23" s="274"/>
      <c r="D23" s="278"/>
      <c r="E23" s="276"/>
      <c r="F23" s="213">
        <f>'表紙ＭＤ１'!E38</f>
        <v>0</v>
      </c>
      <c r="G23" s="130">
        <f>'表紙ＭＤ１'!F38</f>
        <v>0</v>
      </c>
      <c r="H23" s="131">
        <f>'表紙ＭＤ１'!H38</f>
        <v>0</v>
      </c>
      <c r="I23" s="283"/>
      <c r="J23" s="284"/>
      <c r="K23" s="274"/>
      <c r="L23" s="278"/>
      <c r="M23" s="276"/>
      <c r="N23" s="213">
        <f>ＭＤ２!E36</f>
        <v>0</v>
      </c>
      <c r="O23" s="127">
        <f>ＭＤ２!F36</f>
        <v>0</v>
      </c>
      <c r="P23" s="131">
        <f>ＭＤ２!H36</f>
        <v>0</v>
      </c>
    </row>
    <row r="24" spans="1:16" ht="13.5">
      <c r="A24" s="224">
        <v>11</v>
      </c>
      <c r="B24" s="277"/>
      <c r="C24" s="273">
        <f>'表紙ＭＤ１'!B39</f>
      </c>
      <c r="D24" s="278">
        <f>'表紙ＭＤ１'!C39</f>
        <v>0</v>
      </c>
      <c r="E24" s="276">
        <f>'表紙ＭＤ１'!D39</f>
        <v>0</v>
      </c>
      <c r="F24" s="213">
        <f>'表紙ＭＤ１'!E39</f>
        <v>0</v>
      </c>
      <c r="G24" s="132">
        <f>'表紙ＭＤ１'!F39</f>
        <v>0</v>
      </c>
      <c r="H24" s="128">
        <f>'表紙ＭＤ１'!H39</f>
        <v>0</v>
      </c>
      <c r="I24" s="283">
        <v>36</v>
      </c>
      <c r="J24" s="284"/>
      <c r="K24" s="273" t="str">
        <f>ＭＤ２!B37</f>
        <v>0</v>
      </c>
      <c r="L24" s="275">
        <f>ＭＤ２!C37</f>
        <v>0</v>
      </c>
      <c r="M24" s="276">
        <f>ＭＤ２!D37</f>
        <v>0</v>
      </c>
      <c r="N24" s="213">
        <f>ＭＤ２!E37</f>
        <v>0</v>
      </c>
      <c r="O24" s="132">
        <f>ＭＤ２!F37</f>
        <v>0</v>
      </c>
      <c r="P24" s="128">
        <f>ＭＤ２!H37</f>
        <v>0</v>
      </c>
    </row>
    <row r="25" spans="1:16" ht="13.5">
      <c r="A25" s="224"/>
      <c r="B25" s="277"/>
      <c r="C25" s="274"/>
      <c r="D25" s="278"/>
      <c r="E25" s="276"/>
      <c r="F25" s="213">
        <f>'表紙ＭＤ１'!E40</f>
        <v>0</v>
      </c>
      <c r="G25" s="130">
        <f>'表紙ＭＤ１'!F40</f>
        <v>0</v>
      </c>
      <c r="H25" s="131">
        <f>'表紙ＭＤ１'!H40</f>
        <v>0</v>
      </c>
      <c r="I25" s="283"/>
      <c r="J25" s="284"/>
      <c r="K25" s="274"/>
      <c r="L25" s="275"/>
      <c r="M25" s="276"/>
      <c r="N25" s="213">
        <f>ＭＤ２!E38</f>
        <v>0</v>
      </c>
      <c r="O25" s="127">
        <f>ＭＤ２!F38</f>
        <v>0</v>
      </c>
      <c r="P25" s="131">
        <f>ＭＤ２!H38</f>
        <v>0</v>
      </c>
    </row>
    <row r="26" spans="1:16" ht="13.5">
      <c r="A26" s="224">
        <v>12</v>
      </c>
      <c r="B26" s="277"/>
      <c r="C26" s="273">
        <f>'表紙ＭＤ１'!B41</f>
      </c>
      <c r="D26" s="278">
        <f>'表紙ＭＤ１'!C41</f>
        <v>0</v>
      </c>
      <c r="E26" s="276">
        <f>'表紙ＭＤ１'!D41</f>
        <v>0</v>
      </c>
      <c r="F26" s="213">
        <f>'表紙ＭＤ１'!E41</f>
        <v>0</v>
      </c>
      <c r="G26" s="132">
        <f>'表紙ＭＤ１'!F41</f>
        <v>0</v>
      </c>
      <c r="H26" s="128">
        <f>'表紙ＭＤ１'!H41</f>
        <v>0</v>
      </c>
      <c r="I26" s="283">
        <v>37</v>
      </c>
      <c r="J26" s="284"/>
      <c r="K26" s="273" t="str">
        <f>ＭＤ２!B39</f>
        <v>0</v>
      </c>
      <c r="L26" s="275">
        <f>ＭＤ２!C39</f>
        <v>0</v>
      </c>
      <c r="M26" s="276">
        <f>ＭＤ２!D39</f>
        <v>0</v>
      </c>
      <c r="N26" s="213">
        <f>ＭＤ２!E39</f>
        <v>0</v>
      </c>
      <c r="O26" s="132">
        <f>ＭＤ２!F39</f>
        <v>0</v>
      </c>
      <c r="P26" s="128">
        <f>ＭＤ２!H39</f>
        <v>0</v>
      </c>
    </row>
    <row r="27" spans="1:16" ht="13.5">
      <c r="A27" s="224"/>
      <c r="B27" s="277"/>
      <c r="C27" s="274"/>
      <c r="D27" s="278"/>
      <c r="E27" s="276"/>
      <c r="F27" s="213">
        <f>'表紙ＭＤ１'!E42</f>
        <v>0</v>
      </c>
      <c r="G27" s="127">
        <f>'表紙ＭＤ１'!F42</f>
        <v>0</v>
      </c>
      <c r="H27" s="131">
        <f>'表紙ＭＤ１'!H42</f>
        <v>0</v>
      </c>
      <c r="I27" s="283"/>
      <c r="J27" s="284"/>
      <c r="K27" s="274"/>
      <c r="L27" s="275"/>
      <c r="M27" s="276"/>
      <c r="N27" s="213">
        <f>ＭＤ２!E40</f>
        <v>0</v>
      </c>
      <c r="O27" s="127">
        <f>ＭＤ２!F40</f>
        <v>0</v>
      </c>
      <c r="P27" s="131">
        <f>ＭＤ２!H40</f>
        <v>0</v>
      </c>
    </row>
    <row r="28" spans="1:16" ht="13.5">
      <c r="A28" s="224">
        <v>13</v>
      </c>
      <c r="B28" s="277"/>
      <c r="C28" s="273">
        <f>'表紙ＭＤ１'!B43</f>
      </c>
      <c r="D28" s="278">
        <f>'表紙ＭＤ１'!C43</f>
        <v>0</v>
      </c>
      <c r="E28" s="276">
        <f>'表紙ＭＤ１'!D43</f>
        <v>0</v>
      </c>
      <c r="F28" s="213">
        <f>'表紙ＭＤ１'!E43</f>
        <v>0</v>
      </c>
      <c r="G28" s="132">
        <f>'表紙ＭＤ１'!F43</f>
        <v>0</v>
      </c>
      <c r="H28" s="128">
        <f>'表紙ＭＤ１'!H43</f>
        <v>0</v>
      </c>
      <c r="I28" s="283">
        <v>38</v>
      </c>
      <c r="J28" s="284"/>
      <c r="K28" s="273" t="str">
        <f>ＭＤ２!B41</f>
        <v>0</v>
      </c>
      <c r="L28" s="275">
        <f>ＭＤ２!C41</f>
        <v>0</v>
      </c>
      <c r="M28" s="276">
        <f>ＭＤ２!D41</f>
        <v>0</v>
      </c>
      <c r="N28" s="213">
        <f>ＭＤ２!E41</f>
        <v>0</v>
      </c>
      <c r="O28" s="132">
        <f>ＭＤ２!F41</f>
        <v>0</v>
      </c>
      <c r="P28" s="128">
        <f>ＭＤ２!H41</f>
        <v>0</v>
      </c>
    </row>
    <row r="29" spans="1:16" ht="13.5">
      <c r="A29" s="224"/>
      <c r="B29" s="277"/>
      <c r="C29" s="274"/>
      <c r="D29" s="278"/>
      <c r="E29" s="276"/>
      <c r="F29" s="213">
        <f>'表紙ＭＤ１'!E44</f>
        <v>0</v>
      </c>
      <c r="G29" s="127">
        <f>'表紙ＭＤ１'!F44</f>
        <v>0</v>
      </c>
      <c r="H29" s="133">
        <f>'表紙ＭＤ１'!H44</f>
        <v>0</v>
      </c>
      <c r="I29" s="283"/>
      <c r="J29" s="284"/>
      <c r="K29" s="274"/>
      <c r="L29" s="275"/>
      <c r="M29" s="276"/>
      <c r="N29" s="213">
        <f>ＭＤ２!E42</f>
        <v>0</v>
      </c>
      <c r="O29" s="127">
        <f>ＭＤ２!F42</f>
        <v>0</v>
      </c>
      <c r="P29" s="131">
        <f>ＭＤ２!H42</f>
        <v>0</v>
      </c>
    </row>
    <row r="30" spans="1:16" ht="13.5">
      <c r="A30" s="224">
        <v>14</v>
      </c>
      <c r="B30" s="277"/>
      <c r="C30" s="273">
        <f>'表紙ＭＤ１'!B45</f>
      </c>
      <c r="D30" s="278">
        <f>'表紙ＭＤ１'!C45</f>
        <v>0</v>
      </c>
      <c r="E30" s="276">
        <f>'表紙ＭＤ１'!D45</f>
        <v>0</v>
      </c>
      <c r="F30" s="213">
        <f>'表紙ＭＤ１'!E45</f>
        <v>0</v>
      </c>
      <c r="G30" s="132">
        <f>'表紙ＭＤ１'!F45</f>
        <v>0</v>
      </c>
      <c r="H30" s="128">
        <f>'表紙ＭＤ１'!H45</f>
        <v>0</v>
      </c>
      <c r="I30" s="283">
        <v>39</v>
      </c>
      <c r="J30" s="284"/>
      <c r="K30" s="273" t="str">
        <f>ＭＤ２!B43</f>
        <v>0</v>
      </c>
      <c r="L30" s="275">
        <f>ＭＤ２!C43</f>
        <v>0</v>
      </c>
      <c r="M30" s="276">
        <f>ＭＤ２!D43</f>
        <v>0</v>
      </c>
      <c r="N30" s="213">
        <f>ＭＤ２!E43</f>
        <v>0</v>
      </c>
      <c r="O30" s="132">
        <f>ＭＤ２!F43</f>
        <v>0</v>
      </c>
      <c r="P30" s="133">
        <f>ＭＤ２!H43</f>
        <v>0</v>
      </c>
    </row>
    <row r="31" spans="1:16" ht="13.5">
      <c r="A31" s="224"/>
      <c r="B31" s="277"/>
      <c r="C31" s="274"/>
      <c r="D31" s="278"/>
      <c r="E31" s="276"/>
      <c r="F31" s="213">
        <f>'表紙ＭＤ１'!E46</f>
        <v>0</v>
      </c>
      <c r="G31" s="127">
        <f>'表紙ＭＤ１'!F46</f>
        <v>0</v>
      </c>
      <c r="H31" s="131">
        <f>'表紙ＭＤ１'!H46</f>
        <v>0</v>
      </c>
      <c r="I31" s="283"/>
      <c r="J31" s="284"/>
      <c r="K31" s="274"/>
      <c r="L31" s="275"/>
      <c r="M31" s="276"/>
      <c r="N31" s="213">
        <f>ＭＤ２!E44</f>
        <v>0</v>
      </c>
      <c r="O31" s="127">
        <f>ＭＤ２!F44</f>
        <v>0</v>
      </c>
      <c r="P31" s="133">
        <f>ＭＤ２!H44</f>
        <v>0</v>
      </c>
    </row>
    <row r="32" spans="1:16" ht="14.25" customHeight="1">
      <c r="A32" s="224">
        <v>15</v>
      </c>
      <c r="B32" s="277"/>
      <c r="C32" s="273">
        <f>'表紙ＭＤ１'!B47</f>
      </c>
      <c r="D32" s="278">
        <f>'表紙ＭＤ１'!C47</f>
        <v>0</v>
      </c>
      <c r="E32" s="276">
        <f>'表紙ＭＤ１'!D47</f>
        <v>0</v>
      </c>
      <c r="F32" s="213">
        <f>'表紙ＭＤ１'!E47</f>
        <v>0</v>
      </c>
      <c r="G32" s="132">
        <f>'表紙ＭＤ１'!F47</f>
        <v>0</v>
      </c>
      <c r="H32" s="133">
        <f>'表紙ＭＤ１'!H47</f>
        <v>0</v>
      </c>
      <c r="I32" s="283">
        <v>40</v>
      </c>
      <c r="J32" s="284"/>
      <c r="K32" s="273" t="str">
        <f>ＭＤ２!B45</f>
        <v>0</v>
      </c>
      <c r="L32" s="275">
        <f>ＭＤ２!C45</f>
        <v>0</v>
      </c>
      <c r="M32" s="276">
        <f>ＭＤ２!D45</f>
        <v>0</v>
      </c>
      <c r="N32" s="213">
        <f>ＭＤ２!E45</f>
        <v>0</v>
      </c>
      <c r="O32" s="132">
        <f>ＭＤ２!F45</f>
        <v>0</v>
      </c>
      <c r="P32" s="128">
        <f>ＭＤ２!H45</f>
        <v>0</v>
      </c>
    </row>
    <row r="33" spans="1:16" ht="13.5">
      <c r="A33" s="224"/>
      <c r="B33" s="277"/>
      <c r="C33" s="274"/>
      <c r="D33" s="278"/>
      <c r="E33" s="276"/>
      <c r="F33" s="213">
        <f>'表紙ＭＤ１'!E48</f>
        <v>0</v>
      </c>
      <c r="G33" s="127">
        <f>'表紙ＭＤ１'!F48</f>
        <v>0</v>
      </c>
      <c r="H33" s="133">
        <f>'表紙ＭＤ１'!H48</f>
        <v>0</v>
      </c>
      <c r="I33" s="283"/>
      <c r="J33" s="284"/>
      <c r="K33" s="274"/>
      <c r="L33" s="275"/>
      <c r="M33" s="276"/>
      <c r="N33" s="213">
        <f>ＭＤ２!E46</f>
        <v>0</v>
      </c>
      <c r="O33" s="127">
        <f>ＭＤ２!F46</f>
        <v>0</v>
      </c>
      <c r="P33" s="133">
        <f>ＭＤ２!H46</f>
        <v>0</v>
      </c>
    </row>
    <row r="34" spans="1:31" ht="13.5">
      <c r="A34" s="224">
        <v>16</v>
      </c>
      <c r="B34" s="277"/>
      <c r="C34" s="273">
        <f>'表紙ＭＤ１'!B49</f>
      </c>
      <c r="D34" s="278">
        <f>'表紙ＭＤ１'!C49</f>
        <v>0</v>
      </c>
      <c r="E34" s="276">
        <f>'表紙ＭＤ１'!D49</f>
        <v>0</v>
      </c>
      <c r="F34" s="213">
        <f>'表紙ＭＤ１'!E49</f>
        <v>0</v>
      </c>
      <c r="G34" s="132">
        <f>'表紙ＭＤ１'!F49</f>
        <v>0</v>
      </c>
      <c r="H34" s="128">
        <f>'表紙ＭＤ１'!H49</f>
        <v>0</v>
      </c>
      <c r="I34" s="283">
        <v>41</v>
      </c>
      <c r="J34" s="284"/>
      <c r="K34" s="273" t="str">
        <f>ＭＤ２!B47</f>
        <v>0</v>
      </c>
      <c r="L34" s="275">
        <f>ＭＤ２!C47</f>
        <v>0</v>
      </c>
      <c r="M34" s="276">
        <f>ＭＤ２!D47</f>
        <v>0</v>
      </c>
      <c r="N34" s="213">
        <f>ＭＤ２!E47</f>
        <v>0</v>
      </c>
      <c r="O34" s="132">
        <f>ＭＤ２!F47</f>
        <v>0</v>
      </c>
      <c r="P34" s="128">
        <f>ＭＤ２!H47</f>
        <v>0</v>
      </c>
      <c r="V34" s="287" t="s">
        <v>99</v>
      </c>
      <c r="W34" s="288"/>
      <c r="X34" s="288"/>
      <c r="Y34" s="288"/>
      <c r="Z34" s="288"/>
      <c r="AA34" s="288"/>
      <c r="AB34" s="288"/>
      <c r="AC34" s="288"/>
      <c r="AD34" s="288"/>
      <c r="AE34" s="288"/>
    </row>
    <row r="35" spans="1:31" ht="13.5">
      <c r="A35" s="224"/>
      <c r="B35" s="277"/>
      <c r="C35" s="274"/>
      <c r="D35" s="278"/>
      <c r="E35" s="276"/>
      <c r="F35" s="213">
        <f>'表紙ＭＤ１'!E50</f>
        <v>0</v>
      </c>
      <c r="G35" s="127">
        <f>'表紙ＭＤ１'!F50</f>
        <v>0</v>
      </c>
      <c r="H35" s="131">
        <f>'表紙ＭＤ１'!H50</f>
        <v>0</v>
      </c>
      <c r="I35" s="283"/>
      <c r="J35" s="284"/>
      <c r="K35" s="274"/>
      <c r="L35" s="275"/>
      <c r="M35" s="276"/>
      <c r="N35" s="213">
        <f>ＭＤ２!E48</f>
        <v>0</v>
      </c>
      <c r="O35" s="127">
        <f>ＭＤ２!F48</f>
        <v>0</v>
      </c>
      <c r="P35" s="131">
        <f>ＭＤ２!H48</f>
        <v>0</v>
      </c>
      <c r="V35" s="288"/>
      <c r="W35" s="288"/>
      <c r="X35" s="288"/>
      <c r="Y35" s="288"/>
      <c r="Z35" s="288"/>
      <c r="AA35" s="288"/>
      <c r="AB35" s="288"/>
      <c r="AC35" s="288"/>
      <c r="AD35" s="288"/>
      <c r="AE35" s="288"/>
    </row>
    <row r="36" spans="1:31" ht="13.5">
      <c r="A36" s="224">
        <v>17</v>
      </c>
      <c r="B36" s="277"/>
      <c r="C36" s="273">
        <f>'表紙ＭＤ１'!B51</f>
      </c>
      <c r="D36" s="278">
        <f>'表紙ＭＤ１'!C51</f>
        <v>0</v>
      </c>
      <c r="E36" s="276">
        <f>'表紙ＭＤ１'!D51</f>
        <v>0</v>
      </c>
      <c r="F36" s="213">
        <f>'表紙ＭＤ１'!E51</f>
        <v>0</v>
      </c>
      <c r="G36" s="132">
        <f>'表紙ＭＤ１'!F51</f>
        <v>0</v>
      </c>
      <c r="H36" s="133">
        <f>'表紙ＭＤ１'!H51</f>
        <v>0</v>
      </c>
      <c r="I36" s="283">
        <v>42</v>
      </c>
      <c r="J36" s="284"/>
      <c r="K36" s="273" t="str">
        <f>ＭＤ２!B49</f>
        <v>0</v>
      </c>
      <c r="L36" s="275">
        <f>ＭＤ２!C49</f>
        <v>0</v>
      </c>
      <c r="M36" s="276">
        <f>ＭＤ２!D49</f>
        <v>0</v>
      </c>
      <c r="N36" s="213">
        <f>ＭＤ２!E49</f>
        <v>0</v>
      </c>
      <c r="O36" s="132">
        <f>ＭＤ２!F49</f>
        <v>0</v>
      </c>
      <c r="P36" s="133">
        <f>ＭＤ２!H49</f>
        <v>0</v>
      </c>
      <c r="V36" s="288"/>
      <c r="W36" s="288"/>
      <c r="X36" s="288"/>
      <c r="Y36" s="288"/>
      <c r="Z36" s="288"/>
      <c r="AA36" s="288"/>
      <c r="AB36" s="288"/>
      <c r="AC36" s="288"/>
      <c r="AD36" s="288"/>
      <c r="AE36" s="288"/>
    </row>
    <row r="37" spans="1:31" ht="13.5">
      <c r="A37" s="224"/>
      <c r="B37" s="277"/>
      <c r="C37" s="274"/>
      <c r="D37" s="278"/>
      <c r="E37" s="276"/>
      <c r="F37" s="213">
        <f>'表紙ＭＤ１'!E52</f>
        <v>0</v>
      </c>
      <c r="G37" s="127">
        <f>'表紙ＭＤ１'!F52</f>
        <v>0</v>
      </c>
      <c r="H37" s="131">
        <f>'表紙ＭＤ１'!H52</f>
        <v>0</v>
      </c>
      <c r="I37" s="283"/>
      <c r="J37" s="284"/>
      <c r="K37" s="274"/>
      <c r="L37" s="275"/>
      <c r="M37" s="276"/>
      <c r="N37" s="213">
        <f>ＭＤ２!E50</f>
        <v>0</v>
      </c>
      <c r="O37" s="127">
        <f>ＭＤ２!F50</f>
        <v>0</v>
      </c>
      <c r="P37" s="131">
        <f>ＭＤ２!H50</f>
        <v>0</v>
      </c>
      <c r="V37" s="288"/>
      <c r="W37" s="288"/>
      <c r="X37" s="288"/>
      <c r="Y37" s="288"/>
      <c r="Z37" s="288"/>
      <c r="AA37" s="288"/>
      <c r="AB37" s="288"/>
      <c r="AC37" s="288"/>
      <c r="AD37" s="288"/>
      <c r="AE37" s="288"/>
    </row>
    <row r="38" spans="1:31" ht="13.5">
      <c r="A38" s="224">
        <v>18</v>
      </c>
      <c r="B38" s="277"/>
      <c r="C38" s="273">
        <f>'表紙ＭＤ１'!B53</f>
      </c>
      <c r="D38" s="278">
        <f>'表紙ＭＤ１'!C53</f>
        <v>0</v>
      </c>
      <c r="E38" s="276">
        <f>'表紙ＭＤ１'!D53</f>
        <v>0</v>
      </c>
      <c r="F38" s="213">
        <f>'表紙ＭＤ１'!E53</f>
        <v>0</v>
      </c>
      <c r="G38" s="132">
        <f>'表紙ＭＤ１'!F53</f>
        <v>0</v>
      </c>
      <c r="H38" s="128">
        <f>'表紙ＭＤ１'!H53</f>
        <v>0</v>
      </c>
      <c r="I38" s="283">
        <v>43</v>
      </c>
      <c r="J38" s="284"/>
      <c r="K38" s="273" t="str">
        <f>ＭＤ２!B51</f>
        <v>0</v>
      </c>
      <c r="L38" s="275">
        <f>ＭＤ２!C51</f>
        <v>0</v>
      </c>
      <c r="M38" s="276">
        <f>ＭＤ２!D51</f>
        <v>0</v>
      </c>
      <c r="N38" s="213">
        <f>ＭＤ２!E51</f>
        <v>0</v>
      </c>
      <c r="O38" s="132">
        <f>ＭＤ２!F51</f>
        <v>0</v>
      </c>
      <c r="P38" s="128">
        <f>ＭＤ２!H51</f>
        <v>0</v>
      </c>
      <c r="V38" s="288"/>
      <c r="W38" s="288"/>
      <c r="X38" s="288"/>
      <c r="Y38" s="288"/>
      <c r="Z38" s="288"/>
      <c r="AA38" s="288"/>
      <c r="AB38" s="288"/>
      <c r="AC38" s="288"/>
      <c r="AD38" s="288"/>
      <c r="AE38" s="288"/>
    </row>
    <row r="39" spans="1:31" ht="13.5">
      <c r="A39" s="224"/>
      <c r="B39" s="277"/>
      <c r="C39" s="274"/>
      <c r="D39" s="278"/>
      <c r="E39" s="276"/>
      <c r="F39" s="213">
        <f>'表紙ＭＤ１'!E54</f>
        <v>0</v>
      </c>
      <c r="G39" s="127">
        <f>'表紙ＭＤ１'!F54</f>
        <v>0</v>
      </c>
      <c r="H39" s="131">
        <f>'表紙ＭＤ１'!H54</f>
        <v>0</v>
      </c>
      <c r="I39" s="283"/>
      <c r="J39" s="284"/>
      <c r="K39" s="274"/>
      <c r="L39" s="275"/>
      <c r="M39" s="276"/>
      <c r="N39" s="213">
        <f>ＭＤ２!E52</f>
        <v>0</v>
      </c>
      <c r="O39" s="127">
        <f>ＭＤ２!F52</f>
        <v>0</v>
      </c>
      <c r="P39" s="133">
        <f>ＭＤ２!H52</f>
        <v>0</v>
      </c>
      <c r="V39" s="290" t="s">
        <v>100</v>
      </c>
      <c r="W39" s="291"/>
      <c r="X39" s="291"/>
      <c r="Y39" s="291"/>
      <c r="Z39" s="291"/>
      <c r="AA39" s="291"/>
      <c r="AB39" s="291"/>
      <c r="AC39" s="291"/>
      <c r="AD39" s="291"/>
      <c r="AE39" s="291"/>
    </row>
    <row r="40" spans="1:31" ht="13.5">
      <c r="A40" s="224">
        <v>19</v>
      </c>
      <c r="B40" s="277"/>
      <c r="C40" s="273">
        <f>'表紙ＭＤ１'!B55</f>
      </c>
      <c r="D40" s="278">
        <f>'表紙ＭＤ１'!C55</f>
        <v>0</v>
      </c>
      <c r="E40" s="276">
        <f>'表紙ＭＤ１'!D55</f>
        <v>0</v>
      </c>
      <c r="F40" s="213">
        <f>'表紙ＭＤ１'!E55</f>
        <v>0</v>
      </c>
      <c r="G40" s="132">
        <f>'表紙ＭＤ１'!F55</f>
        <v>0</v>
      </c>
      <c r="H40" s="133">
        <f>'表紙ＭＤ１'!H55</f>
        <v>0</v>
      </c>
      <c r="I40" s="283">
        <v>44</v>
      </c>
      <c r="J40" s="284"/>
      <c r="K40" s="273" t="str">
        <f>ＭＤ２!B53</f>
        <v>0</v>
      </c>
      <c r="L40" s="275">
        <f>ＭＤ２!C53</f>
        <v>0</v>
      </c>
      <c r="M40" s="276">
        <f>ＭＤ２!D53</f>
        <v>0</v>
      </c>
      <c r="N40" s="213">
        <f>ＭＤ２!E53</f>
        <v>0</v>
      </c>
      <c r="O40" s="132">
        <f>ＭＤ２!F53</f>
        <v>0</v>
      </c>
      <c r="P40" s="128">
        <f>ＭＤ２!H53</f>
        <v>0</v>
      </c>
      <c r="V40" s="291"/>
      <c r="W40" s="291"/>
      <c r="X40" s="291"/>
      <c r="Y40" s="291"/>
      <c r="Z40" s="291"/>
      <c r="AA40" s="291"/>
      <c r="AB40" s="291"/>
      <c r="AC40" s="291"/>
      <c r="AD40" s="291"/>
      <c r="AE40" s="291"/>
    </row>
    <row r="41" spans="1:16" ht="13.5">
      <c r="A41" s="224"/>
      <c r="B41" s="277"/>
      <c r="C41" s="274"/>
      <c r="D41" s="278"/>
      <c r="E41" s="276"/>
      <c r="F41" s="213">
        <f>'表紙ＭＤ１'!E56</f>
        <v>0</v>
      </c>
      <c r="G41" s="127">
        <f>'表紙ＭＤ１'!F56</f>
        <v>0</v>
      </c>
      <c r="H41" s="133">
        <f>'表紙ＭＤ１'!H56</f>
        <v>0</v>
      </c>
      <c r="I41" s="283"/>
      <c r="J41" s="284"/>
      <c r="K41" s="274"/>
      <c r="L41" s="275"/>
      <c r="M41" s="276"/>
      <c r="N41" s="213">
        <f>ＭＤ２!E54</f>
        <v>0</v>
      </c>
      <c r="O41" s="127">
        <f>ＭＤ２!F54</f>
        <v>0</v>
      </c>
      <c r="P41" s="133">
        <f>ＭＤ２!H54</f>
        <v>0</v>
      </c>
    </row>
    <row r="42" spans="1:16" ht="13.5">
      <c r="A42" s="224">
        <v>20</v>
      </c>
      <c r="B42" s="277"/>
      <c r="C42" s="273">
        <f>'表紙ＭＤ１'!B57</f>
      </c>
      <c r="D42" s="278">
        <f>'表紙ＭＤ１'!C57</f>
        <v>0</v>
      </c>
      <c r="E42" s="276">
        <f>'表紙ＭＤ１'!D57</f>
        <v>0</v>
      </c>
      <c r="F42" s="213">
        <f>'表紙ＭＤ１'!E57</f>
        <v>0</v>
      </c>
      <c r="G42" s="132">
        <f>'表紙ＭＤ１'!F57</f>
        <v>0</v>
      </c>
      <c r="H42" s="128">
        <f>'表紙ＭＤ１'!H57</f>
        <v>0</v>
      </c>
      <c r="I42" s="283">
        <v>45</v>
      </c>
      <c r="J42" s="284"/>
      <c r="K42" s="273" t="str">
        <f>ＭＤ２!B55</f>
        <v>0</v>
      </c>
      <c r="L42" s="275">
        <f>ＭＤ２!C55</f>
        <v>0</v>
      </c>
      <c r="M42" s="276">
        <f>ＭＤ２!D55</f>
        <v>0</v>
      </c>
      <c r="N42" s="213">
        <f>ＭＤ２!E55</f>
        <v>0</v>
      </c>
      <c r="O42" s="132">
        <f>ＭＤ２!F55</f>
        <v>0</v>
      </c>
      <c r="P42" s="128">
        <f>ＭＤ２!H55</f>
        <v>0</v>
      </c>
    </row>
    <row r="43" spans="1:16" ht="13.5">
      <c r="A43" s="224"/>
      <c r="B43" s="277"/>
      <c r="C43" s="274"/>
      <c r="D43" s="278"/>
      <c r="E43" s="276"/>
      <c r="F43" s="213">
        <f>'表紙ＭＤ１'!E58</f>
        <v>0</v>
      </c>
      <c r="G43" s="127">
        <f>'表紙ＭＤ１'!F58</f>
        <v>0</v>
      </c>
      <c r="H43" s="133">
        <f>'表紙ＭＤ１'!H58</f>
        <v>0</v>
      </c>
      <c r="I43" s="283"/>
      <c r="J43" s="284"/>
      <c r="K43" s="274"/>
      <c r="L43" s="275"/>
      <c r="M43" s="276"/>
      <c r="N43" s="213">
        <f>ＭＤ２!E56</f>
        <v>0</v>
      </c>
      <c r="O43" s="127">
        <f>ＭＤ２!F56</f>
        <v>0</v>
      </c>
      <c r="P43" s="131">
        <f>ＭＤ２!H56</f>
        <v>0</v>
      </c>
    </row>
    <row r="44" spans="1:16" ht="13.5">
      <c r="A44" s="224">
        <v>21</v>
      </c>
      <c r="B44" s="277"/>
      <c r="C44" s="273" t="str">
        <f>ＭＤ２!B7</f>
        <v>0</v>
      </c>
      <c r="D44" s="278">
        <f>ＭＤ２!C7</f>
        <v>0</v>
      </c>
      <c r="E44" s="276">
        <f>ＭＤ２!D7</f>
        <v>0</v>
      </c>
      <c r="F44" s="213">
        <f>ＭＤ２!E7</f>
        <v>0</v>
      </c>
      <c r="G44" s="132">
        <f>ＭＤ２!F7</f>
        <v>0</v>
      </c>
      <c r="H44" s="128">
        <f>ＭＤ２!H7</f>
        <v>0</v>
      </c>
      <c r="I44" s="283">
        <v>46</v>
      </c>
      <c r="J44" s="284"/>
      <c r="K44" s="273" t="str">
        <f>ＭＤ３!B7</f>
        <v>0</v>
      </c>
      <c r="L44" s="275">
        <f>ＭＤ３!C7</f>
        <v>0</v>
      </c>
      <c r="M44" s="276">
        <f>ＭＤ３!D7</f>
        <v>0</v>
      </c>
      <c r="N44" s="213">
        <f>ＭＤ３!E7</f>
        <v>0</v>
      </c>
      <c r="O44" s="132">
        <f>ＭＤ３!F7</f>
        <v>0</v>
      </c>
      <c r="P44" s="133">
        <f>ＭＤ３!H7</f>
        <v>0</v>
      </c>
    </row>
    <row r="45" spans="1:16" ht="13.5">
      <c r="A45" s="224"/>
      <c r="B45" s="277"/>
      <c r="C45" s="274"/>
      <c r="D45" s="278"/>
      <c r="E45" s="276"/>
      <c r="F45" s="213">
        <f>ＭＤ２!E8</f>
        <v>0</v>
      </c>
      <c r="G45" s="127">
        <f>ＭＤ２!F8</f>
        <v>0</v>
      </c>
      <c r="H45" s="133">
        <f>ＭＤ２!H8</f>
        <v>0</v>
      </c>
      <c r="I45" s="283"/>
      <c r="J45" s="284"/>
      <c r="K45" s="274"/>
      <c r="L45" s="275"/>
      <c r="M45" s="276"/>
      <c r="N45" s="213">
        <f>ＭＤ３!E8</f>
        <v>0</v>
      </c>
      <c r="O45" s="127">
        <f>ＭＤ３!F8</f>
        <v>0</v>
      </c>
      <c r="P45" s="131">
        <f>ＭＤ３!H8</f>
        <v>0</v>
      </c>
    </row>
    <row r="46" spans="1:16" ht="13.5">
      <c r="A46" s="224">
        <v>22</v>
      </c>
      <c r="B46" s="277"/>
      <c r="C46" s="273" t="str">
        <f>ＭＤ２!B9</f>
        <v>0</v>
      </c>
      <c r="D46" s="278">
        <f>ＭＤ２!C9</f>
        <v>0</v>
      </c>
      <c r="E46" s="276">
        <f>ＭＤ２!D9</f>
        <v>0</v>
      </c>
      <c r="F46" s="213">
        <f>ＭＤ２!E9</f>
        <v>0</v>
      </c>
      <c r="G46" s="132">
        <f>ＭＤ２!F9</f>
        <v>0</v>
      </c>
      <c r="H46" s="128">
        <f>ＭＤ２!H9</f>
        <v>0</v>
      </c>
      <c r="I46" s="283">
        <v>47</v>
      </c>
      <c r="J46" s="284"/>
      <c r="K46" s="273" t="str">
        <f>ＭＤ３!B9</f>
        <v>0</v>
      </c>
      <c r="L46" s="275">
        <f>ＭＤ３!C9</f>
        <v>0</v>
      </c>
      <c r="M46" s="276">
        <f>ＭＤ３!D9</f>
        <v>0</v>
      </c>
      <c r="N46" s="213">
        <f>ＭＤ３!E9</f>
        <v>0</v>
      </c>
      <c r="O46" s="132">
        <f>ＭＤ３!F9</f>
        <v>0</v>
      </c>
      <c r="P46" s="133">
        <f>ＭＤ３!H9</f>
        <v>0</v>
      </c>
    </row>
    <row r="47" spans="1:16" ht="13.5">
      <c r="A47" s="224"/>
      <c r="B47" s="277"/>
      <c r="C47" s="274"/>
      <c r="D47" s="278"/>
      <c r="E47" s="276"/>
      <c r="F47" s="213">
        <f>ＭＤ２!E10</f>
        <v>0</v>
      </c>
      <c r="G47" s="127">
        <f>ＭＤ２!F10</f>
        <v>0</v>
      </c>
      <c r="H47" s="131">
        <f>ＭＤ２!H10</f>
        <v>0</v>
      </c>
      <c r="I47" s="283"/>
      <c r="J47" s="284"/>
      <c r="K47" s="274"/>
      <c r="L47" s="275"/>
      <c r="M47" s="276"/>
      <c r="N47" s="213">
        <f>ＭＤ３!E10</f>
        <v>0</v>
      </c>
      <c r="O47" s="127">
        <f>ＭＤ３!F10</f>
        <v>0</v>
      </c>
      <c r="P47" s="131">
        <f>ＭＤ３!H10</f>
        <v>0</v>
      </c>
    </row>
    <row r="48" spans="1:16" ht="13.5">
      <c r="A48" s="224">
        <v>23</v>
      </c>
      <c r="B48" s="277"/>
      <c r="C48" s="273" t="str">
        <f>ＭＤ２!B11</f>
        <v>0</v>
      </c>
      <c r="D48" s="278">
        <f>ＭＤ２!C11</f>
        <v>0</v>
      </c>
      <c r="E48" s="276">
        <f>ＭＤ２!D11</f>
        <v>0</v>
      </c>
      <c r="F48" s="213">
        <f>ＭＤ２!E11</f>
        <v>0</v>
      </c>
      <c r="G48" s="132">
        <f>ＭＤ２!F11</f>
        <v>0</v>
      </c>
      <c r="H48" s="133">
        <f>ＭＤ２!H11</f>
        <v>0</v>
      </c>
      <c r="I48" s="283">
        <v>48</v>
      </c>
      <c r="J48" s="284"/>
      <c r="K48" s="273" t="str">
        <f>ＭＤ３!B11</f>
        <v>0</v>
      </c>
      <c r="L48" s="275">
        <f>ＭＤ３!C11</f>
        <v>0</v>
      </c>
      <c r="M48" s="276">
        <f>ＭＤ３!D11</f>
        <v>0</v>
      </c>
      <c r="N48" s="213">
        <f>ＭＤ３!E11</f>
        <v>0</v>
      </c>
      <c r="O48" s="132">
        <f>ＭＤ３!F11</f>
        <v>0</v>
      </c>
      <c r="P48" s="133">
        <f>ＭＤ３!H11</f>
        <v>0</v>
      </c>
    </row>
    <row r="49" spans="1:16" ht="13.5">
      <c r="A49" s="224"/>
      <c r="B49" s="277"/>
      <c r="C49" s="274"/>
      <c r="D49" s="278"/>
      <c r="E49" s="276"/>
      <c r="F49" s="213">
        <f>ＭＤ２!E12</f>
        <v>0</v>
      </c>
      <c r="G49" s="127">
        <f>ＭＤ２!F12</f>
        <v>0</v>
      </c>
      <c r="H49" s="133">
        <f>ＭＤ２!H12</f>
        <v>0</v>
      </c>
      <c r="I49" s="283"/>
      <c r="J49" s="284"/>
      <c r="K49" s="274"/>
      <c r="L49" s="275"/>
      <c r="M49" s="276"/>
      <c r="N49" s="213">
        <f>ＭＤ３!E12</f>
        <v>0</v>
      </c>
      <c r="O49" s="127">
        <f>ＭＤ３!F12</f>
        <v>0</v>
      </c>
      <c r="P49" s="131">
        <f>ＭＤ３!H12</f>
        <v>0</v>
      </c>
    </row>
    <row r="50" spans="1:16" ht="13.5">
      <c r="A50" s="224">
        <v>24</v>
      </c>
      <c r="B50" s="277"/>
      <c r="C50" s="273" t="str">
        <f>ＭＤ２!B13</f>
        <v>0</v>
      </c>
      <c r="D50" s="278">
        <f>ＭＤ２!C13</f>
        <v>0</v>
      </c>
      <c r="E50" s="276">
        <f>ＭＤ２!D13</f>
        <v>0</v>
      </c>
      <c r="F50" s="213">
        <f>ＭＤ２!E13</f>
        <v>0</v>
      </c>
      <c r="G50" s="132">
        <f>ＭＤ２!F13</f>
        <v>0</v>
      </c>
      <c r="H50" s="128">
        <f>ＭＤ２!H13</f>
        <v>0</v>
      </c>
      <c r="I50" s="283">
        <v>49</v>
      </c>
      <c r="J50" s="284"/>
      <c r="K50" s="273" t="str">
        <f>ＭＤ３!B13</f>
        <v>0</v>
      </c>
      <c r="L50" s="275">
        <f>ＭＤ３!C13</f>
        <v>0</v>
      </c>
      <c r="M50" s="276">
        <f>ＭＤ３!D13</f>
        <v>0</v>
      </c>
      <c r="N50" s="213">
        <f>ＭＤ３!E13</f>
        <v>0</v>
      </c>
      <c r="O50" s="132">
        <f>ＭＤ３!F13</f>
        <v>0</v>
      </c>
      <c r="P50" s="133">
        <f>ＭＤ３!H13</f>
        <v>0</v>
      </c>
    </row>
    <row r="51" spans="1:16" ht="13.5">
      <c r="A51" s="224"/>
      <c r="B51" s="277"/>
      <c r="C51" s="274"/>
      <c r="D51" s="278"/>
      <c r="E51" s="276"/>
      <c r="F51" s="213">
        <f>ＭＤ２!E14</f>
        <v>0</v>
      </c>
      <c r="G51" s="127">
        <f>ＭＤ２!F14</f>
        <v>0</v>
      </c>
      <c r="H51" s="131">
        <f>ＭＤ２!H14</f>
        <v>0</v>
      </c>
      <c r="I51" s="283"/>
      <c r="J51" s="284"/>
      <c r="K51" s="274"/>
      <c r="L51" s="275"/>
      <c r="M51" s="276"/>
      <c r="N51" s="213">
        <f>ＭＤ３!E14</f>
        <v>0</v>
      </c>
      <c r="O51" s="127">
        <f>ＭＤ３!F14</f>
        <v>0</v>
      </c>
      <c r="P51" s="131">
        <f>ＭＤ３!H14</f>
        <v>0</v>
      </c>
    </row>
    <row r="52" spans="1:16" ht="13.5">
      <c r="A52" s="224">
        <v>25</v>
      </c>
      <c r="B52" s="277"/>
      <c r="C52" s="273" t="str">
        <f>ＭＤ２!B15</f>
        <v>0</v>
      </c>
      <c r="D52" s="278">
        <f>ＭＤ２!C15</f>
        <v>0</v>
      </c>
      <c r="E52" s="276">
        <f>ＭＤ２!D15</f>
        <v>0</v>
      </c>
      <c r="F52" s="213">
        <f>ＭＤ２!E15</f>
        <v>0</v>
      </c>
      <c r="G52" s="132">
        <f>ＭＤ２!F15</f>
        <v>0</v>
      </c>
      <c r="H52" s="133">
        <f>ＭＤ２!H15</f>
        <v>0</v>
      </c>
      <c r="I52" s="283">
        <v>50</v>
      </c>
      <c r="J52" s="284"/>
      <c r="K52" s="273" t="str">
        <f>ＭＤ３!B15</f>
        <v>0</v>
      </c>
      <c r="L52" s="275">
        <f>ＭＤ３!C15</f>
        <v>0</v>
      </c>
      <c r="M52" s="276">
        <f>ＭＤ３!D15</f>
        <v>0</v>
      </c>
      <c r="N52" s="213">
        <f>ＭＤ３!E15</f>
        <v>0</v>
      </c>
      <c r="O52" s="132">
        <f>ＭＤ３!F15</f>
        <v>0</v>
      </c>
      <c r="P52" s="133">
        <f>ＭＤ３!H15</f>
        <v>0</v>
      </c>
    </row>
    <row r="53" spans="1:16" ht="13.5">
      <c r="A53" s="224"/>
      <c r="B53" s="277"/>
      <c r="C53" s="274"/>
      <c r="D53" s="278"/>
      <c r="E53" s="276"/>
      <c r="F53" s="213">
        <f>ＭＤ２!E16</f>
        <v>0</v>
      </c>
      <c r="G53" s="130">
        <f>ＭＤ２!F16</f>
        <v>0</v>
      </c>
      <c r="H53" s="131">
        <f>ＭＤ２!H16</f>
        <v>0</v>
      </c>
      <c r="I53" s="283"/>
      <c r="J53" s="284"/>
      <c r="K53" s="274"/>
      <c r="L53" s="275"/>
      <c r="M53" s="276"/>
      <c r="N53" s="213">
        <f>ＭＤ３!E16</f>
        <v>0</v>
      </c>
      <c r="O53" s="127">
        <f>ＭＤ３!F16</f>
        <v>0</v>
      </c>
      <c r="P53" s="131">
        <f>ＭＤ３!H16</f>
        <v>0</v>
      </c>
    </row>
    <row r="54" spans="8:15" ht="13.5">
      <c r="H54" s="84"/>
      <c r="O54" s="26"/>
    </row>
    <row r="59" spans="3:15" ht="18.75">
      <c r="C59" s="175"/>
      <c r="D59" s="272" t="s">
        <v>71</v>
      </c>
      <c r="E59" s="279"/>
      <c r="F59" s="279"/>
      <c r="G59" s="279"/>
      <c r="K59" s="179"/>
      <c r="L59" s="272" t="s">
        <v>67</v>
      </c>
      <c r="M59" s="279"/>
      <c r="N59" s="279"/>
      <c r="O59" s="279"/>
    </row>
    <row r="60" spans="1:11" ht="13.5">
      <c r="A60" s="1"/>
      <c r="B60" s="1"/>
      <c r="C60" s="176"/>
      <c r="I60" s="120"/>
      <c r="J60" s="120"/>
      <c r="K60" s="176"/>
    </row>
    <row r="61" spans="2:16" ht="27" customHeight="1">
      <c r="B61" s="210" t="s">
        <v>151</v>
      </c>
      <c r="C61" s="177"/>
      <c r="D61" s="206" t="s">
        <v>1</v>
      </c>
      <c r="E61" s="123" t="s">
        <v>3</v>
      </c>
      <c r="F61" s="124" t="s">
        <v>2</v>
      </c>
      <c r="G61" s="122" t="s">
        <v>6</v>
      </c>
      <c r="H61" s="134" t="s">
        <v>70</v>
      </c>
      <c r="J61" s="210" t="s">
        <v>151</v>
      </c>
      <c r="K61" s="177"/>
      <c r="L61" s="208" t="s">
        <v>1</v>
      </c>
      <c r="M61" s="68" t="s">
        <v>3</v>
      </c>
      <c r="N61" s="90" t="s">
        <v>2</v>
      </c>
      <c r="O61" s="70" t="s">
        <v>6</v>
      </c>
      <c r="P61" s="85" t="s">
        <v>70</v>
      </c>
    </row>
    <row r="62" spans="1:16" ht="13.5">
      <c r="A62" s="224">
        <v>51</v>
      </c>
      <c r="B62" s="277"/>
      <c r="C62" s="273" t="str">
        <f>ＭＤ３!B17</f>
        <v>0</v>
      </c>
      <c r="D62" s="275">
        <f>ＭＤ３!C17</f>
        <v>0</v>
      </c>
      <c r="E62" s="276">
        <f>ＭＤ３!D17</f>
        <v>0</v>
      </c>
      <c r="F62" s="213">
        <f>ＭＤ３!E17</f>
        <v>0</v>
      </c>
      <c r="G62" s="132">
        <f>ＭＤ３!F17</f>
        <v>0</v>
      </c>
      <c r="H62" s="128">
        <f>ＭＤ３!H17</f>
        <v>0</v>
      </c>
      <c r="I62" s="224">
        <f>ＷＤ１!A7</f>
        <v>1</v>
      </c>
      <c r="J62" s="277"/>
      <c r="K62" s="273" t="str">
        <f>ＷＤ１!B7</f>
        <v>0</v>
      </c>
      <c r="L62" s="278">
        <f>ＷＤ１!C7</f>
        <v>0</v>
      </c>
      <c r="M62" s="276">
        <f>ＷＤ１!D7</f>
        <v>0</v>
      </c>
      <c r="N62" s="213">
        <f>ＷＤ１!E7</f>
        <v>0</v>
      </c>
      <c r="O62" s="132">
        <f>ＷＤ１!F7</f>
        <v>0</v>
      </c>
      <c r="P62" s="128">
        <f>ＷＤ１!H7</f>
        <v>0</v>
      </c>
    </row>
    <row r="63" spans="1:16" ht="13.5">
      <c r="A63" s="224"/>
      <c r="B63" s="277"/>
      <c r="C63" s="274"/>
      <c r="D63" s="275"/>
      <c r="E63" s="276"/>
      <c r="F63" s="213">
        <f>ＭＤ３!E18</f>
        <v>0</v>
      </c>
      <c r="G63" s="127">
        <f>ＭＤ３!F18</f>
        <v>0</v>
      </c>
      <c r="H63" s="133">
        <f>ＭＤ３!H18</f>
        <v>0</v>
      </c>
      <c r="I63" s="224"/>
      <c r="J63" s="277"/>
      <c r="K63" s="274"/>
      <c r="L63" s="278"/>
      <c r="M63" s="276"/>
      <c r="N63" s="213">
        <f>ＷＤ１!E8</f>
        <v>0</v>
      </c>
      <c r="O63" s="130">
        <f>ＷＤ１!F8</f>
        <v>0</v>
      </c>
      <c r="P63" s="133">
        <f>ＷＤ１!H8</f>
        <v>0</v>
      </c>
    </row>
    <row r="64" spans="1:16" ht="13.5">
      <c r="A64" s="224">
        <v>52</v>
      </c>
      <c r="B64" s="277"/>
      <c r="C64" s="273" t="str">
        <f>ＭＤ３!B19</f>
        <v>0</v>
      </c>
      <c r="D64" s="275">
        <f>ＭＤ３!C19</f>
        <v>0</v>
      </c>
      <c r="E64" s="276">
        <f>ＭＤ３!D19</f>
        <v>0</v>
      </c>
      <c r="F64" s="213">
        <f>ＭＤ３!E19</f>
        <v>0</v>
      </c>
      <c r="G64" s="132">
        <f>ＭＤ３!F19</f>
        <v>0</v>
      </c>
      <c r="H64" s="128">
        <f>ＭＤ３!H19</f>
        <v>0</v>
      </c>
      <c r="I64" s="224">
        <f>ＷＤ１!A9</f>
        <v>2</v>
      </c>
      <c r="J64" s="277"/>
      <c r="K64" s="273" t="str">
        <f>ＷＤ１!B9</f>
        <v>0</v>
      </c>
      <c r="L64" s="278">
        <f>ＷＤ１!C9</f>
        <v>0</v>
      </c>
      <c r="M64" s="276">
        <f>ＷＤ１!D9</f>
        <v>0</v>
      </c>
      <c r="N64" s="213">
        <f>ＷＤ１!E9</f>
        <v>0</v>
      </c>
      <c r="O64" s="132">
        <f>ＷＤ１!F9</f>
        <v>0</v>
      </c>
      <c r="P64" s="128">
        <f>ＷＤ１!H9</f>
        <v>0</v>
      </c>
    </row>
    <row r="65" spans="1:16" ht="13.5">
      <c r="A65" s="224"/>
      <c r="B65" s="277"/>
      <c r="C65" s="274"/>
      <c r="D65" s="275"/>
      <c r="E65" s="276"/>
      <c r="F65" s="213">
        <f>ＭＤ３!E20</f>
        <v>0</v>
      </c>
      <c r="G65" s="127">
        <f>ＭＤ３!F20</f>
        <v>0</v>
      </c>
      <c r="H65" s="133">
        <f>ＭＤ３!H20</f>
        <v>0</v>
      </c>
      <c r="I65" s="224"/>
      <c r="J65" s="277"/>
      <c r="K65" s="274"/>
      <c r="L65" s="278"/>
      <c r="M65" s="276"/>
      <c r="N65" s="213">
        <f>ＷＤ１!E10</f>
        <v>0</v>
      </c>
      <c r="O65" s="130">
        <f>ＷＤ１!F10</f>
        <v>0</v>
      </c>
      <c r="P65" s="131">
        <f>ＷＤ１!H10</f>
        <v>0</v>
      </c>
    </row>
    <row r="66" spans="1:16" ht="13.5">
      <c r="A66" s="224">
        <v>53</v>
      </c>
      <c r="B66" s="277"/>
      <c r="C66" s="273" t="str">
        <f>ＭＤ３!B21</f>
        <v>0</v>
      </c>
      <c r="D66" s="275">
        <f>ＭＤ３!C21</f>
        <v>0</v>
      </c>
      <c r="E66" s="276">
        <f>ＭＤ３!D21</f>
        <v>0</v>
      </c>
      <c r="F66" s="213">
        <f>ＭＤ３!E21</f>
        <v>0</v>
      </c>
      <c r="G66" s="132">
        <f>ＭＤ３!F21</f>
        <v>0</v>
      </c>
      <c r="H66" s="128">
        <f>ＭＤ３!H21</f>
        <v>0</v>
      </c>
      <c r="I66" s="224">
        <f>ＷＤ１!A11</f>
        <v>3</v>
      </c>
      <c r="J66" s="277"/>
      <c r="K66" s="273" t="str">
        <f>ＷＤ１!B11</f>
        <v>0</v>
      </c>
      <c r="L66" s="278">
        <f>ＷＤ１!C11</f>
        <v>0</v>
      </c>
      <c r="M66" s="276">
        <f>ＷＤ１!D11</f>
        <v>0</v>
      </c>
      <c r="N66" s="213">
        <f>ＷＤ１!E11</f>
        <v>0</v>
      </c>
      <c r="O66" s="132">
        <f>ＷＤ１!F11</f>
        <v>0</v>
      </c>
      <c r="P66" s="133">
        <f>ＷＤ１!H11</f>
        <v>0</v>
      </c>
    </row>
    <row r="67" spans="1:16" ht="13.5">
      <c r="A67" s="224"/>
      <c r="B67" s="277"/>
      <c r="C67" s="274"/>
      <c r="D67" s="275"/>
      <c r="E67" s="276"/>
      <c r="F67" s="213">
        <f>ＭＤ３!E22</f>
        <v>0</v>
      </c>
      <c r="G67" s="127">
        <f>ＭＤ３!F22</f>
        <v>0</v>
      </c>
      <c r="H67" s="133">
        <f>ＭＤ３!H22</f>
        <v>0</v>
      </c>
      <c r="I67" s="224"/>
      <c r="J67" s="277"/>
      <c r="K67" s="274"/>
      <c r="L67" s="278"/>
      <c r="M67" s="276"/>
      <c r="N67" s="213">
        <f>ＷＤ１!E12</f>
        <v>0</v>
      </c>
      <c r="O67" s="130">
        <f>ＷＤ１!F12</f>
        <v>0</v>
      </c>
      <c r="P67" s="131">
        <f>ＷＤ１!H12</f>
        <v>0</v>
      </c>
    </row>
    <row r="68" spans="1:16" ht="13.5">
      <c r="A68" s="224">
        <v>54</v>
      </c>
      <c r="B68" s="277"/>
      <c r="C68" s="273" t="str">
        <f>ＭＤ３!B23</f>
        <v>0</v>
      </c>
      <c r="D68" s="275">
        <f>ＭＤ３!C23</f>
        <v>0</v>
      </c>
      <c r="E68" s="276">
        <f>ＭＤ３!D23</f>
        <v>0</v>
      </c>
      <c r="F68" s="213">
        <f>ＭＤ３!E23</f>
        <v>0</v>
      </c>
      <c r="G68" s="132">
        <f>ＭＤ３!F23</f>
        <v>0</v>
      </c>
      <c r="H68" s="128">
        <f>ＭＤ３!H23</f>
        <v>0</v>
      </c>
      <c r="I68" s="224">
        <f>ＷＤ１!A13</f>
        <v>4</v>
      </c>
      <c r="J68" s="277"/>
      <c r="K68" s="273" t="str">
        <f>ＷＤ１!B13</f>
        <v>0</v>
      </c>
      <c r="L68" s="278">
        <f>ＷＤ１!C13</f>
        <v>0</v>
      </c>
      <c r="M68" s="276">
        <f>ＷＤ１!D13</f>
        <v>0</v>
      </c>
      <c r="N68" s="213">
        <f>ＷＤ１!E13</f>
        <v>0</v>
      </c>
      <c r="O68" s="132">
        <f>ＷＤ１!F13</f>
        <v>0</v>
      </c>
      <c r="P68" s="133">
        <f>ＷＤ１!H13</f>
        <v>0</v>
      </c>
    </row>
    <row r="69" spans="1:16" ht="13.5">
      <c r="A69" s="224"/>
      <c r="B69" s="277"/>
      <c r="C69" s="274"/>
      <c r="D69" s="275"/>
      <c r="E69" s="276"/>
      <c r="F69" s="213">
        <f>ＭＤ３!E24</f>
        <v>0</v>
      </c>
      <c r="G69" s="127">
        <f>ＭＤ３!F24</f>
        <v>0</v>
      </c>
      <c r="H69" s="131">
        <f>ＭＤ３!H24</f>
        <v>0</v>
      </c>
      <c r="I69" s="224"/>
      <c r="J69" s="277"/>
      <c r="K69" s="274"/>
      <c r="L69" s="278"/>
      <c r="M69" s="276"/>
      <c r="N69" s="213">
        <f>ＷＤ１!E14</f>
        <v>0</v>
      </c>
      <c r="O69" s="130">
        <f>ＷＤ１!F14</f>
        <v>0</v>
      </c>
      <c r="P69" s="133">
        <f>ＷＤ１!H14</f>
        <v>0</v>
      </c>
    </row>
    <row r="70" spans="1:16" ht="13.5">
      <c r="A70" s="224">
        <v>55</v>
      </c>
      <c r="B70" s="277"/>
      <c r="C70" s="273" t="str">
        <f>ＭＤ３!B25</f>
        <v>0</v>
      </c>
      <c r="D70" s="275">
        <f>ＭＤ３!C25</f>
        <v>0</v>
      </c>
      <c r="E70" s="276">
        <f>ＭＤ３!D25</f>
        <v>0</v>
      </c>
      <c r="F70" s="213">
        <f>ＭＤ３!E25</f>
        <v>0</v>
      </c>
      <c r="G70" s="132">
        <f>ＭＤ３!F25</f>
        <v>0</v>
      </c>
      <c r="H70" s="133">
        <f>ＭＤ３!H25</f>
        <v>0</v>
      </c>
      <c r="I70" s="224">
        <f>ＷＤ１!A15</f>
        <v>5</v>
      </c>
      <c r="J70" s="277"/>
      <c r="K70" s="273" t="str">
        <f>ＷＤ１!B15</f>
        <v>0</v>
      </c>
      <c r="L70" s="278">
        <f>ＷＤ１!C15</f>
        <v>0</v>
      </c>
      <c r="M70" s="276">
        <f>ＷＤ１!D15</f>
        <v>0</v>
      </c>
      <c r="N70" s="213">
        <f>ＷＤ１!E15</f>
        <v>0</v>
      </c>
      <c r="O70" s="132">
        <f>ＷＤ１!F15</f>
        <v>0</v>
      </c>
      <c r="P70" s="128">
        <f>ＷＤ１!H15</f>
        <v>0</v>
      </c>
    </row>
    <row r="71" spans="1:16" ht="13.5">
      <c r="A71" s="224"/>
      <c r="B71" s="277"/>
      <c r="C71" s="274"/>
      <c r="D71" s="275"/>
      <c r="E71" s="276"/>
      <c r="F71" s="213">
        <f>ＭＤ３!E26</f>
        <v>0</v>
      </c>
      <c r="G71" s="127">
        <f>ＭＤ３!F26</f>
        <v>0</v>
      </c>
      <c r="H71" s="131">
        <f>ＭＤ３!H26</f>
        <v>0</v>
      </c>
      <c r="I71" s="224"/>
      <c r="J71" s="277"/>
      <c r="K71" s="274"/>
      <c r="L71" s="278"/>
      <c r="M71" s="276"/>
      <c r="N71" s="213">
        <f>ＷＤ１!E16</f>
        <v>0</v>
      </c>
      <c r="O71" s="130">
        <f>ＷＤ１!F16</f>
        <v>0</v>
      </c>
      <c r="P71" s="131">
        <f>ＷＤ１!H16</f>
        <v>0</v>
      </c>
    </row>
    <row r="72" spans="1:16" ht="13.5">
      <c r="A72" s="224">
        <v>56</v>
      </c>
      <c r="B72" s="277"/>
      <c r="C72" s="273" t="str">
        <f>ＭＤ３!B27</f>
        <v>0</v>
      </c>
      <c r="D72" s="275">
        <f>ＭＤ３!C27</f>
        <v>0</v>
      </c>
      <c r="E72" s="276">
        <f>ＭＤ３!D27</f>
        <v>0</v>
      </c>
      <c r="F72" s="213">
        <f>ＭＤ３!E27</f>
        <v>0</v>
      </c>
      <c r="G72" s="132">
        <f>ＭＤ３!F27</f>
        <v>0</v>
      </c>
      <c r="H72" s="133">
        <f>ＭＤ３!H27</f>
        <v>0</v>
      </c>
      <c r="I72" s="224">
        <f>ＷＤ１!A17</f>
        <v>6</v>
      </c>
      <c r="J72" s="277"/>
      <c r="K72" s="273" t="str">
        <f>ＷＤ１!B17</f>
        <v>0</v>
      </c>
      <c r="L72" s="278">
        <f>ＷＤ１!C17</f>
        <v>0</v>
      </c>
      <c r="M72" s="276">
        <f>ＷＤ１!D17</f>
        <v>0</v>
      </c>
      <c r="N72" s="213">
        <f>ＷＤ１!E17</f>
        <v>0</v>
      </c>
      <c r="O72" s="132">
        <f>ＷＤ１!F17</f>
        <v>0</v>
      </c>
      <c r="P72" s="133">
        <f>ＷＤ１!H17</f>
        <v>0</v>
      </c>
    </row>
    <row r="73" spans="1:16" ht="13.5">
      <c r="A73" s="224"/>
      <c r="B73" s="277"/>
      <c r="C73" s="274"/>
      <c r="D73" s="275"/>
      <c r="E73" s="276"/>
      <c r="F73" s="213">
        <f>ＭＤ３!E28</f>
        <v>0</v>
      </c>
      <c r="G73" s="127">
        <f>ＭＤ３!F28</f>
        <v>0</v>
      </c>
      <c r="H73" s="133">
        <f>ＭＤ３!H28</f>
        <v>0</v>
      </c>
      <c r="I73" s="224"/>
      <c r="J73" s="277"/>
      <c r="K73" s="274"/>
      <c r="L73" s="278"/>
      <c r="M73" s="276"/>
      <c r="N73" s="213">
        <f>ＷＤ１!E18</f>
        <v>0</v>
      </c>
      <c r="O73" s="130">
        <f>ＷＤ１!F18</f>
        <v>0</v>
      </c>
      <c r="P73" s="133">
        <f>ＷＤ１!H18</f>
        <v>0</v>
      </c>
    </row>
    <row r="74" spans="1:16" ht="13.5">
      <c r="A74" s="224">
        <v>57</v>
      </c>
      <c r="B74" s="277"/>
      <c r="C74" s="273" t="str">
        <f>ＭＤ３!B29</f>
        <v>0</v>
      </c>
      <c r="D74" s="275">
        <f>ＭＤ３!C29</f>
        <v>0</v>
      </c>
      <c r="E74" s="276">
        <f>ＭＤ３!D29</f>
        <v>0</v>
      </c>
      <c r="F74" s="213">
        <f>ＭＤ３!E29</f>
        <v>0</v>
      </c>
      <c r="G74" s="132">
        <f>ＭＤ３!F29</f>
        <v>0</v>
      </c>
      <c r="H74" s="128">
        <f>ＭＤ３!H29</f>
        <v>0</v>
      </c>
      <c r="I74" s="224">
        <f>ＷＤ１!A19</f>
        <v>7</v>
      </c>
      <c r="J74" s="277"/>
      <c r="K74" s="273" t="str">
        <f>ＷＤ１!B19</f>
        <v>0</v>
      </c>
      <c r="L74" s="278">
        <f>ＷＤ１!C19</f>
        <v>0</v>
      </c>
      <c r="M74" s="276">
        <f>ＷＤ１!D19</f>
        <v>0</v>
      </c>
      <c r="N74" s="213">
        <f>ＷＤ１!E19</f>
        <v>0</v>
      </c>
      <c r="O74" s="132">
        <f>ＷＤ１!F19</f>
        <v>0</v>
      </c>
      <c r="P74" s="128">
        <f>ＷＤ１!H19</f>
        <v>0</v>
      </c>
    </row>
    <row r="75" spans="1:16" ht="13.5">
      <c r="A75" s="224"/>
      <c r="B75" s="277"/>
      <c r="C75" s="274"/>
      <c r="D75" s="275"/>
      <c r="E75" s="276"/>
      <c r="F75" s="213">
        <f>ＭＤ３!E30</f>
        <v>0</v>
      </c>
      <c r="G75" s="127">
        <f>ＭＤ３!F30</f>
        <v>0</v>
      </c>
      <c r="H75" s="133">
        <f>ＭＤ３!H30</f>
        <v>0</v>
      </c>
      <c r="I75" s="224"/>
      <c r="J75" s="277"/>
      <c r="K75" s="274"/>
      <c r="L75" s="278"/>
      <c r="M75" s="276"/>
      <c r="N75" s="213">
        <f>ＷＤ１!E20</f>
        <v>0</v>
      </c>
      <c r="O75" s="130">
        <f>ＷＤ１!F20</f>
        <v>0</v>
      </c>
      <c r="P75" s="133">
        <f>ＷＤ１!H20</f>
        <v>0</v>
      </c>
    </row>
    <row r="76" spans="1:16" ht="13.5">
      <c r="A76" s="224">
        <v>58</v>
      </c>
      <c r="B76" s="277"/>
      <c r="C76" s="273" t="str">
        <f>ＭＤ３!B31</f>
        <v>0</v>
      </c>
      <c r="D76" s="275">
        <f>ＭＤ３!C31</f>
        <v>0</v>
      </c>
      <c r="E76" s="276">
        <f>ＭＤ３!D31</f>
        <v>0</v>
      </c>
      <c r="F76" s="213">
        <f>ＭＤ３!E31</f>
        <v>0</v>
      </c>
      <c r="G76" s="132">
        <f>ＭＤ３!F31</f>
        <v>0</v>
      </c>
      <c r="H76" s="128">
        <f>ＭＤ３!H31</f>
        <v>0</v>
      </c>
      <c r="I76" s="224">
        <f>ＷＤ１!A21</f>
        <v>8</v>
      </c>
      <c r="J76" s="277"/>
      <c r="K76" s="273" t="str">
        <f>ＷＤ１!B21</f>
        <v>0</v>
      </c>
      <c r="L76" s="278">
        <f>ＷＤ１!C21</f>
        <v>0</v>
      </c>
      <c r="M76" s="276">
        <f>ＷＤ１!D21</f>
        <v>0</v>
      </c>
      <c r="N76" s="213">
        <f>ＷＤ１!E21</f>
        <v>0</v>
      </c>
      <c r="O76" s="132">
        <f>ＷＤ１!F21</f>
        <v>0</v>
      </c>
      <c r="P76" s="128">
        <f>ＷＤ１!H21</f>
        <v>0</v>
      </c>
    </row>
    <row r="77" spans="1:16" ht="13.5">
      <c r="A77" s="224"/>
      <c r="B77" s="277"/>
      <c r="C77" s="274"/>
      <c r="D77" s="275"/>
      <c r="E77" s="276"/>
      <c r="F77" s="213">
        <f>ＭＤ３!E32</f>
        <v>0</v>
      </c>
      <c r="G77" s="127">
        <f>ＭＤ３!F32</f>
        <v>0</v>
      </c>
      <c r="H77" s="133">
        <f>ＭＤ３!H32</f>
        <v>0</v>
      </c>
      <c r="I77" s="224"/>
      <c r="J77" s="277"/>
      <c r="K77" s="274"/>
      <c r="L77" s="278"/>
      <c r="M77" s="276"/>
      <c r="N77" s="213">
        <f>ＷＤ１!E22</f>
        <v>0</v>
      </c>
      <c r="O77" s="130">
        <f>ＷＤ１!F22</f>
        <v>0</v>
      </c>
      <c r="P77" s="133">
        <f>ＷＤ１!H22</f>
        <v>0</v>
      </c>
    </row>
    <row r="78" spans="1:16" ht="13.5">
      <c r="A78" s="224">
        <v>59</v>
      </c>
      <c r="B78" s="277"/>
      <c r="C78" s="273" t="str">
        <f>ＭＤ３!B33</f>
        <v>0</v>
      </c>
      <c r="D78" s="275">
        <f>ＭＤ３!C33</f>
        <v>0</v>
      </c>
      <c r="E78" s="276">
        <f>ＭＤ３!D33</f>
        <v>0</v>
      </c>
      <c r="F78" s="213">
        <f>ＭＤ３!E33</f>
        <v>0</v>
      </c>
      <c r="G78" s="132">
        <f>ＭＤ３!F33</f>
        <v>0</v>
      </c>
      <c r="H78" s="128">
        <f>ＭＤ３!H33</f>
        <v>0</v>
      </c>
      <c r="I78" s="224">
        <f>ＷＤ１!A23</f>
        <v>9</v>
      </c>
      <c r="J78" s="277"/>
      <c r="K78" s="273" t="str">
        <f>ＷＤ１!B23</f>
        <v>0</v>
      </c>
      <c r="L78" s="278">
        <f>ＷＤ１!C23</f>
        <v>0</v>
      </c>
      <c r="M78" s="276">
        <f>ＷＤ１!D23</f>
        <v>0</v>
      </c>
      <c r="N78" s="213">
        <f>ＷＤ１!E23</f>
        <v>0</v>
      </c>
      <c r="O78" s="132">
        <f>ＷＤ１!F23</f>
        <v>0</v>
      </c>
      <c r="P78" s="128">
        <f>ＷＤ１!H23</f>
        <v>0</v>
      </c>
    </row>
    <row r="79" spans="1:16" ht="13.5">
      <c r="A79" s="224"/>
      <c r="B79" s="277"/>
      <c r="C79" s="274"/>
      <c r="D79" s="275"/>
      <c r="E79" s="276"/>
      <c r="F79" s="213">
        <f>ＭＤ３!E34</f>
        <v>0</v>
      </c>
      <c r="G79" s="127">
        <f>ＭＤ３!F34</f>
        <v>0</v>
      </c>
      <c r="H79" s="131">
        <f>ＭＤ３!H34</f>
        <v>0</v>
      </c>
      <c r="I79" s="224"/>
      <c r="J79" s="277"/>
      <c r="K79" s="274"/>
      <c r="L79" s="278"/>
      <c r="M79" s="276"/>
      <c r="N79" s="213">
        <f>ＷＤ１!E24</f>
        <v>0</v>
      </c>
      <c r="O79" s="130">
        <f>ＷＤ１!F24</f>
        <v>0</v>
      </c>
      <c r="P79" s="133">
        <f>ＷＤ１!H24</f>
        <v>0</v>
      </c>
    </row>
    <row r="80" spans="1:16" ht="13.5">
      <c r="A80" s="224">
        <v>60</v>
      </c>
      <c r="B80" s="277"/>
      <c r="C80" s="273" t="str">
        <f>ＭＤ３!B35</f>
        <v>0</v>
      </c>
      <c r="D80" s="275">
        <f>ＭＤ３!C35</f>
        <v>0</v>
      </c>
      <c r="E80" s="276">
        <f>ＭＤ３!D35</f>
        <v>0</v>
      </c>
      <c r="F80" s="213">
        <f>ＭＤ３!E35</f>
        <v>0</v>
      </c>
      <c r="G80" s="132">
        <f>ＭＤ３!F35</f>
        <v>0</v>
      </c>
      <c r="H80" s="133">
        <f>ＭＤ３!H35</f>
        <v>0</v>
      </c>
      <c r="I80" s="224">
        <f>ＷＤ１!A25</f>
        <v>10</v>
      </c>
      <c r="J80" s="277"/>
      <c r="K80" s="273" t="str">
        <f>ＷＤ１!B25</f>
        <v>0</v>
      </c>
      <c r="L80" s="278">
        <f>ＷＤ１!C25</f>
        <v>0</v>
      </c>
      <c r="M80" s="276">
        <f>ＷＤ１!D25</f>
        <v>0</v>
      </c>
      <c r="N80" s="213">
        <f>ＷＤ１!E25</f>
        <v>0</v>
      </c>
      <c r="O80" s="132">
        <f>ＷＤ１!F25</f>
        <v>0</v>
      </c>
      <c r="P80" s="128">
        <f>ＷＤ１!H25</f>
        <v>0</v>
      </c>
    </row>
    <row r="81" spans="1:16" ht="13.5">
      <c r="A81" s="224"/>
      <c r="B81" s="277"/>
      <c r="C81" s="274"/>
      <c r="D81" s="275"/>
      <c r="E81" s="276"/>
      <c r="F81" s="213">
        <f>ＭＤ３!E36</f>
        <v>0</v>
      </c>
      <c r="G81" s="127">
        <f>ＭＤ３!F36</f>
        <v>0</v>
      </c>
      <c r="H81" s="133">
        <f>ＭＤ３!H36</f>
        <v>0</v>
      </c>
      <c r="I81" s="224"/>
      <c r="J81" s="277"/>
      <c r="K81" s="274"/>
      <c r="L81" s="278"/>
      <c r="M81" s="276"/>
      <c r="N81" s="213">
        <f>ＷＤ１!E26</f>
        <v>0</v>
      </c>
      <c r="O81" s="130">
        <f>ＷＤ１!F26</f>
        <v>0</v>
      </c>
      <c r="P81" s="133">
        <f>ＷＤ１!H26</f>
        <v>0</v>
      </c>
    </row>
    <row r="82" spans="1:16" ht="13.5">
      <c r="A82" s="224">
        <v>61</v>
      </c>
      <c r="B82" s="277"/>
      <c r="C82" s="273" t="str">
        <f>ＭＤ３!B37</f>
        <v>0</v>
      </c>
      <c r="D82" s="275">
        <f>ＭＤ３!C37</f>
        <v>0</v>
      </c>
      <c r="E82" s="276">
        <f>ＭＤ３!D37</f>
        <v>0</v>
      </c>
      <c r="F82" s="213">
        <f>ＭＤ３!E37</f>
        <v>0</v>
      </c>
      <c r="G82" s="132">
        <f>ＭＤ３!F37</f>
        <v>0</v>
      </c>
      <c r="H82" s="128">
        <f>ＭＤ３!H37</f>
        <v>0</v>
      </c>
      <c r="I82" s="224">
        <f>ＷＤ１!A27</f>
        <v>11</v>
      </c>
      <c r="J82" s="277"/>
      <c r="K82" s="273" t="str">
        <f>ＷＤ１!B27</f>
        <v>0</v>
      </c>
      <c r="L82" s="278">
        <f>ＷＤ１!C27</f>
        <v>0</v>
      </c>
      <c r="M82" s="276">
        <f>ＷＤ１!D27</f>
        <v>0</v>
      </c>
      <c r="N82" s="213">
        <f>ＷＤ１!E27</f>
        <v>0</v>
      </c>
      <c r="O82" s="132">
        <f>ＷＤ１!F27</f>
        <v>0</v>
      </c>
      <c r="P82" s="128">
        <f>ＷＤ１!H27</f>
        <v>0</v>
      </c>
    </row>
    <row r="83" spans="1:16" ht="13.5">
      <c r="A83" s="224"/>
      <c r="B83" s="277"/>
      <c r="C83" s="274"/>
      <c r="D83" s="275"/>
      <c r="E83" s="276"/>
      <c r="F83" s="213">
        <f>ＭＤ３!E38</f>
        <v>0</v>
      </c>
      <c r="G83" s="127">
        <f>ＭＤ３!F38</f>
        <v>0</v>
      </c>
      <c r="H83" s="133">
        <f>ＭＤ３!H38</f>
        <v>0</v>
      </c>
      <c r="I83" s="224"/>
      <c r="J83" s="277"/>
      <c r="K83" s="274"/>
      <c r="L83" s="278"/>
      <c r="M83" s="276"/>
      <c r="N83" s="213">
        <f>ＷＤ１!E28</f>
        <v>0</v>
      </c>
      <c r="O83" s="130">
        <f>ＷＤ１!F28</f>
        <v>0</v>
      </c>
      <c r="P83" s="133">
        <f>ＷＤ１!H28</f>
        <v>0</v>
      </c>
    </row>
    <row r="84" spans="1:16" ht="13.5">
      <c r="A84" s="224">
        <v>62</v>
      </c>
      <c r="B84" s="277"/>
      <c r="C84" s="273" t="str">
        <f>ＭＤ３!B39</f>
        <v>0</v>
      </c>
      <c r="D84" s="275">
        <f>ＭＤ３!C39</f>
        <v>0</v>
      </c>
      <c r="E84" s="276">
        <f>ＭＤ３!D39</f>
        <v>0</v>
      </c>
      <c r="F84" s="213">
        <f>ＭＤ３!E39</f>
        <v>0</v>
      </c>
      <c r="G84" s="132">
        <f>ＭＤ３!F39</f>
        <v>0</v>
      </c>
      <c r="H84" s="128">
        <f>ＭＤ３!H39</f>
        <v>0</v>
      </c>
      <c r="I84" s="224">
        <f>ＷＤ１!A29</f>
        <v>12</v>
      </c>
      <c r="J84" s="277"/>
      <c r="K84" s="273" t="str">
        <f>ＷＤ１!B29</f>
        <v>0</v>
      </c>
      <c r="L84" s="278">
        <f>ＷＤ１!C29</f>
        <v>0</v>
      </c>
      <c r="M84" s="276">
        <f>ＷＤ１!D29</f>
        <v>0</v>
      </c>
      <c r="N84" s="213">
        <f>ＷＤ１!E29</f>
        <v>0</v>
      </c>
      <c r="O84" s="132">
        <f>ＷＤ１!F29</f>
        <v>0</v>
      </c>
      <c r="P84" s="128">
        <f>ＷＤ１!H29</f>
        <v>0</v>
      </c>
    </row>
    <row r="85" spans="1:16" ht="13.5">
      <c r="A85" s="224"/>
      <c r="B85" s="277"/>
      <c r="C85" s="274"/>
      <c r="D85" s="275"/>
      <c r="E85" s="276"/>
      <c r="F85" s="213">
        <f>ＭＤ３!E40</f>
        <v>0</v>
      </c>
      <c r="G85" s="127">
        <f>ＭＤ３!F40</f>
        <v>0</v>
      </c>
      <c r="H85" s="133">
        <f>ＭＤ３!H40</f>
        <v>0</v>
      </c>
      <c r="I85" s="224"/>
      <c r="J85" s="277"/>
      <c r="K85" s="274"/>
      <c r="L85" s="278"/>
      <c r="M85" s="276"/>
      <c r="N85" s="213">
        <f>ＷＤ１!E30</f>
        <v>0</v>
      </c>
      <c r="O85" s="130">
        <f>ＷＤ１!F30</f>
        <v>0</v>
      </c>
      <c r="P85" s="131">
        <f>ＷＤ１!H30</f>
        <v>0</v>
      </c>
    </row>
    <row r="86" spans="1:16" ht="13.5">
      <c r="A86" s="224">
        <v>63</v>
      </c>
      <c r="B86" s="277"/>
      <c r="C86" s="273" t="str">
        <f>ＭＤ３!B41</f>
        <v>0</v>
      </c>
      <c r="D86" s="275">
        <f>ＭＤ３!C41</f>
        <v>0</v>
      </c>
      <c r="E86" s="276">
        <f>ＭＤ３!D41</f>
        <v>0</v>
      </c>
      <c r="F86" s="213">
        <f>ＭＤ３!E41</f>
        <v>0</v>
      </c>
      <c r="G86" s="132">
        <f>ＭＤ３!F41</f>
        <v>0</v>
      </c>
      <c r="H86" s="128">
        <f>ＭＤ３!H41</f>
        <v>0</v>
      </c>
      <c r="I86" s="224">
        <f>ＷＤ１!A31</f>
        <v>13</v>
      </c>
      <c r="J86" s="277"/>
      <c r="K86" s="273" t="str">
        <f>ＷＤ１!B31</f>
        <v>0</v>
      </c>
      <c r="L86" s="278">
        <f>ＷＤ１!C31</f>
        <v>0</v>
      </c>
      <c r="M86" s="276">
        <f>ＷＤ１!D31</f>
        <v>0</v>
      </c>
      <c r="N86" s="213">
        <f>ＷＤ１!E31</f>
        <v>0</v>
      </c>
      <c r="O86" s="132">
        <f>ＷＤ１!F31</f>
        <v>0</v>
      </c>
      <c r="P86" s="133">
        <f>ＷＤ１!H31</f>
        <v>0</v>
      </c>
    </row>
    <row r="87" spans="1:16" ht="13.5">
      <c r="A87" s="224"/>
      <c r="B87" s="277"/>
      <c r="C87" s="274"/>
      <c r="D87" s="275"/>
      <c r="E87" s="276"/>
      <c r="F87" s="213">
        <f>ＭＤ３!E42</f>
        <v>0</v>
      </c>
      <c r="G87" s="127">
        <f>ＭＤ３!F42</f>
        <v>0</v>
      </c>
      <c r="H87" s="131">
        <f>ＭＤ３!H42</f>
        <v>0</v>
      </c>
      <c r="I87" s="224"/>
      <c r="J87" s="277"/>
      <c r="K87" s="274"/>
      <c r="L87" s="278"/>
      <c r="M87" s="276"/>
      <c r="N87" s="213">
        <f>ＷＤ１!E32</f>
        <v>0</v>
      </c>
      <c r="O87" s="130">
        <f>ＷＤ１!F32</f>
        <v>0</v>
      </c>
      <c r="P87" s="131">
        <f>ＷＤ１!H32</f>
        <v>0</v>
      </c>
    </row>
    <row r="88" spans="1:16" ht="13.5">
      <c r="A88" s="224">
        <v>64</v>
      </c>
      <c r="B88" s="277"/>
      <c r="C88" s="273" t="str">
        <f>ＭＤ３!B43</f>
        <v>0</v>
      </c>
      <c r="D88" s="275">
        <f>ＭＤ３!C43</f>
        <v>0</v>
      </c>
      <c r="E88" s="276">
        <f>ＭＤ３!D43</f>
        <v>0</v>
      </c>
      <c r="F88" s="213">
        <f>ＭＤ３!E43</f>
        <v>0</v>
      </c>
      <c r="G88" s="132">
        <f>ＭＤ３!F43</f>
        <v>0</v>
      </c>
      <c r="H88" s="133">
        <f>ＭＤ３!H43</f>
        <v>0</v>
      </c>
      <c r="I88" s="224">
        <f>ＷＤ１!A33</f>
        <v>14</v>
      </c>
      <c r="J88" s="277"/>
      <c r="K88" s="273" t="str">
        <f>ＷＤ１!B33</f>
        <v>0</v>
      </c>
      <c r="L88" s="278">
        <f>ＷＤ１!C33</f>
        <v>0</v>
      </c>
      <c r="M88" s="276">
        <f>ＷＤ１!D33</f>
        <v>0</v>
      </c>
      <c r="N88" s="213">
        <f>ＷＤ１!E33</f>
        <v>0</v>
      </c>
      <c r="O88" s="132">
        <f>ＷＤ１!F33</f>
        <v>0</v>
      </c>
      <c r="P88" s="133">
        <f>ＷＤ１!H33</f>
        <v>0</v>
      </c>
    </row>
    <row r="89" spans="1:16" ht="13.5">
      <c r="A89" s="224"/>
      <c r="B89" s="277"/>
      <c r="C89" s="274"/>
      <c r="D89" s="275"/>
      <c r="E89" s="276"/>
      <c r="F89" s="213">
        <f>ＭＤ３!E44</f>
        <v>0</v>
      </c>
      <c r="G89" s="127">
        <f>ＭＤ３!F44</f>
        <v>0</v>
      </c>
      <c r="H89" s="131">
        <f>ＭＤ３!H44</f>
        <v>0</v>
      </c>
      <c r="I89" s="224"/>
      <c r="J89" s="277"/>
      <c r="K89" s="274"/>
      <c r="L89" s="278"/>
      <c r="M89" s="276"/>
      <c r="N89" s="213">
        <f>ＷＤ１!E34</f>
        <v>0</v>
      </c>
      <c r="O89" s="130">
        <f>ＷＤ１!F34</f>
        <v>0</v>
      </c>
      <c r="P89" s="131">
        <f>ＷＤ１!H34</f>
        <v>0</v>
      </c>
    </row>
    <row r="90" spans="1:16" ht="13.5">
      <c r="A90" s="224">
        <v>65</v>
      </c>
      <c r="B90" s="277"/>
      <c r="C90" s="273" t="str">
        <f>ＭＤ３!B45</f>
        <v>0</v>
      </c>
      <c r="D90" s="275">
        <f>ＭＤ３!C45</f>
        <v>0</v>
      </c>
      <c r="E90" s="276">
        <f>ＭＤ３!D45</f>
        <v>0</v>
      </c>
      <c r="F90" s="213">
        <f>ＭＤ３!E45</f>
        <v>0</v>
      </c>
      <c r="G90" s="132">
        <f>ＭＤ３!F45</f>
        <v>0</v>
      </c>
      <c r="H90" s="133">
        <f>ＭＤ３!H45</f>
        <v>0</v>
      </c>
      <c r="I90" s="224">
        <f>ＷＤ１!A35</f>
        <v>15</v>
      </c>
      <c r="J90" s="277"/>
      <c r="K90" s="273" t="str">
        <f>ＷＤ１!B35</f>
        <v>0</v>
      </c>
      <c r="L90" s="278">
        <f>ＷＤ１!C35</f>
        <v>0</v>
      </c>
      <c r="M90" s="276">
        <f>ＷＤ１!D35</f>
        <v>0</v>
      </c>
      <c r="N90" s="213">
        <f>ＷＤ１!E35</f>
        <v>0</v>
      </c>
      <c r="O90" s="132">
        <f>ＷＤ１!F35</f>
        <v>0</v>
      </c>
      <c r="P90" s="133">
        <f>ＷＤ１!H35</f>
        <v>0</v>
      </c>
    </row>
    <row r="91" spans="1:16" ht="13.5">
      <c r="A91" s="224"/>
      <c r="B91" s="277"/>
      <c r="C91" s="274"/>
      <c r="D91" s="275"/>
      <c r="E91" s="276"/>
      <c r="F91" s="213">
        <f>ＭＤ３!E46</f>
        <v>0</v>
      </c>
      <c r="G91" s="127">
        <f>ＭＤ３!F46</f>
        <v>0</v>
      </c>
      <c r="H91" s="133">
        <f>ＭＤ３!H46</f>
        <v>0</v>
      </c>
      <c r="I91" s="224"/>
      <c r="J91" s="277"/>
      <c r="K91" s="274"/>
      <c r="L91" s="278"/>
      <c r="M91" s="276"/>
      <c r="N91" s="213">
        <f>ＷＤ１!E36</f>
        <v>0</v>
      </c>
      <c r="O91" s="130">
        <f>ＷＤ１!F36</f>
        <v>0</v>
      </c>
      <c r="P91" s="133">
        <f>ＷＤ１!H36</f>
        <v>0</v>
      </c>
    </row>
    <row r="92" spans="1:16" ht="13.5">
      <c r="A92" s="224">
        <v>66</v>
      </c>
      <c r="B92" s="277"/>
      <c r="C92" s="273" t="str">
        <f>ＭＤ３!B47</f>
        <v>0</v>
      </c>
      <c r="D92" s="275">
        <f>ＭＤ３!C47</f>
        <v>0</v>
      </c>
      <c r="E92" s="276">
        <f>ＭＤ３!D47</f>
        <v>0</v>
      </c>
      <c r="F92" s="213">
        <f>ＭＤ３!E47</f>
        <v>0</v>
      </c>
      <c r="G92" s="132">
        <f>ＭＤ３!F47</f>
        <v>0</v>
      </c>
      <c r="H92" s="128">
        <f>ＭＤ３!H47</f>
        <v>0</v>
      </c>
      <c r="I92" s="224">
        <f>ＷＤ１!A37</f>
        <v>16</v>
      </c>
      <c r="J92" s="277"/>
      <c r="K92" s="273" t="str">
        <f>ＷＤ１!B37</f>
        <v>0</v>
      </c>
      <c r="L92" s="278">
        <f>ＷＤ１!C37</f>
        <v>0</v>
      </c>
      <c r="M92" s="276">
        <f>ＷＤ１!D37</f>
        <v>0</v>
      </c>
      <c r="N92" s="213">
        <f>ＷＤ１!E37</f>
        <v>0</v>
      </c>
      <c r="O92" s="132">
        <f>ＷＤ１!F37</f>
        <v>0</v>
      </c>
      <c r="P92" s="128">
        <f>ＷＤ１!H37</f>
        <v>0</v>
      </c>
    </row>
    <row r="93" spans="1:16" ht="13.5">
      <c r="A93" s="224"/>
      <c r="B93" s="277"/>
      <c r="C93" s="274"/>
      <c r="D93" s="275"/>
      <c r="E93" s="276"/>
      <c r="F93" s="213">
        <f>ＭＤ３!E48</f>
        <v>0</v>
      </c>
      <c r="G93" s="127">
        <f>ＭＤ３!F48</f>
        <v>0</v>
      </c>
      <c r="H93" s="131">
        <f>ＭＤ３!H48</f>
        <v>0</v>
      </c>
      <c r="I93" s="224"/>
      <c r="J93" s="277"/>
      <c r="K93" s="274"/>
      <c r="L93" s="278"/>
      <c r="M93" s="276"/>
      <c r="N93" s="213">
        <f>ＷＤ１!E38</f>
        <v>0</v>
      </c>
      <c r="O93" s="130">
        <f>ＷＤ１!F38</f>
        <v>0</v>
      </c>
      <c r="P93" s="133">
        <f>ＷＤ１!H38</f>
        <v>0</v>
      </c>
    </row>
    <row r="94" spans="1:16" ht="13.5">
      <c r="A94" s="224">
        <v>67</v>
      </c>
      <c r="B94" s="277"/>
      <c r="C94" s="273" t="str">
        <f>ＭＤ３!B49</f>
        <v>0</v>
      </c>
      <c r="D94" s="275">
        <f>ＭＤ３!C49</f>
        <v>0</v>
      </c>
      <c r="E94" s="276">
        <f>ＭＤ３!D49</f>
        <v>0</v>
      </c>
      <c r="F94" s="213">
        <f>ＭＤ３!E49</f>
        <v>0</v>
      </c>
      <c r="G94" s="132">
        <f>ＭＤ３!F49</f>
        <v>0</v>
      </c>
      <c r="H94" s="133">
        <f>ＭＤ３!H49</f>
        <v>0</v>
      </c>
      <c r="I94" s="224">
        <f>ＷＤ１!A39</f>
        <v>17</v>
      </c>
      <c r="J94" s="277"/>
      <c r="K94" s="273" t="str">
        <f>ＷＤ１!B39</f>
        <v>0</v>
      </c>
      <c r="L94" s="278">
        <f>ＷＤ１!C39</f>
        <v>0</v>
      </c>
      <c r="M94" s="276">
        <f>ＷＤ１!D39</f>
        <v>0</v>
      </c>
      <c r="N94" s="213">
        <f>ＷＤ１!E39</f>
        <v>0</v>
      </c>
      <c r="O94" s="132">
        <f>ＷＤ１!F39</f>
        <v>0</v>
      </c>
      <c r="P94" s="128">
        <f>ＷＤ１!H39</f>
        <v>0</v>
      </c>
    </row>
    <row r="95" spans="1:16" ht="13.5">
      <c r="A95" s="224"/>
      <c r="B95" s="277"/>
      <c r="C95" s="274"/>
      <c r="D95" s="275"/>
      <c r="E95" s="276"/>
      <c r="F95" s="213">
        <f>ＭＤ３!E50</f>
        <v>0</v>
      </c>
      <c r="G95" s="127">
        <f>ＭＤ３!F50</f>
        <v>0</v>
      </c>
      <c r="H95" s="133">
        <f>ＭＤ３!H50</f>
        <v>0</v>
      </c>
      <c r="I95" s="224"/>
      <c r="J95" s="277"/>
      <c r="K95" s="274"/>
      <c r="L95" s="278"/>
      <c r="M95" s="276"/>
      <c r="N95" s="213">
        <f>ＷＤ１!E40</f>
        <v>0</v>
      </c>
      <c r="O95" s="130">
        <f>ＷＤ１!F40</f>
        <v>0</v>
      </c>
      <c r="P95" s="131">
        <f>ＷＤ１!H40</f>
        <v>0</v>
      </c>
    </row>
    <row r="96" spans="1:16" ht="13.5">
      <c r="A96" s="224">
        <v>68</v>
      </c>
      <c r="B96" s="277"/>
      <c r="C96" s="273" t="str">
        <f>ＭＤ３!B51</f>
        <v>0</v>
      </c>
      <c r="D96" s="275">
        <f>ＭＤ３!C51</f>
        <v>0</v>
      </c>
      <c r="E96" s="276">
        <f>ＭＤ３!D51</f>
        <v>0</v>
      </c>
      <c r="F96" s="213">
        <f>ＭＤ３!E51</f>
        <v>0</v>
      </c>
      <c r="G96" s="132">
        <f>ＭＤ３!F51</f>
        <v>0</v>
      </c>
      <c r="H96" s="128">
        <f>ＭＤ３!H51</f>
        <v>0</v>
      </c>
      <c r="I96" s="224">
        <f>ＷＤ１!A41</f>
        <v>18</v>
      </c>
      <c r="J96" s="277"/>
      <c r="K96" s="273" t="str">
        <f>ＷＤ１!B41</f>
        <v>0</v>
      </c>
      <c r="L96" s="278">
        <f>ＷＤ１!C41</f>
        <v>0</v>
      </c>
      <c r="M96" s="276">
        <f>ＷＤ１!D41</f>
        <v>0</v>
      </c>
      <c r="N96" s="213">
        <f>ＷＤ１!E41</f>
        <v>0</v>
      </c>
      <c r="O96" s="132">
        <f>ＷＤ１!F41</f>
        <v>0</v>
      </c>
      <c r="P96" s="133">
        <f>ＷＤ１!H41</f>
        <v>0</v>
      </c>
    </row>
    <row r="97" spans="1:16" ht="13.5">
      <c r="A97" s="224"/>
      <c r="B97" s="277"/>
      <c r="C97" s="274"/>
      <c r="D97" s="275"/>
      <c r="E97" s="276"/>
      <c r="F97" s="213">
        <f>ＭＤ３!E52</f>
        <v>0</v>
      </c>
      <c r="G97" s="127">
        <f>ＭＤ３!F52</f>
        <v>0</v>
      </c>
      <c r="H97" s="131">
        <f>ＭＤ３!H52</f>
        <v>0</v>
      </c>
      <c r="I97" s="224"/>
      <c r="J97" s="277"/>
      <c r="K97" s="274"/>
      <c r="L97" s="278"/>
      <c r="M97" s="276"/>
      <c r="N97" s="213">
        <f>ＷＤ１!E42</f>
        <v>0</v>
      </c>
      <c r="O97" s="130">
        <f>ＷＤ１!F42</f>
        <v>0</v>
      </c>
      <c r="P97" s="133">
        <f>ＷＤ１!H42</f>
        <v>0</v>
      </c>
    </row>
    <row r="98" spans="1:16" ht="13.5">
      <c r="A98" s="224">
        <v>69</v>
      </c>
      <c r="B98" s="277"/>
      <c r="C98" s="273" t="str">
        <f>ＭＤ３!B53</f>
        <v>0</v>
      </c>
      <c r="D98" s="275">
        <f>ＭＤ３!C53</f>
        <v>0</v>
      </c>
      <c r="E98" s="276">
        <f>ＭＤ３!D53</f>
        <v>0</v>
      </c>
      <c r="F98" s="213">
        <f>ＭＤ３!E53</f>
        <v>0</v>
      </c>
      <c r="G98" s="132">
        <f>ＭＤ３!F53</f>
        <v>0</v>
      </c>
      <c r="H98" s="133">
        <f>ＭＤ３!H53</f>
        <v>0</v>
      </c>
      <c r="I98" s="224">
        <f>ＷＤ１!A43</f>
        <v>19</v>
      </c>
      <c r="J98" s="277"/>
      <c r="K98" s="273" t="str">
        <f>ＷＤ１!B43</f>
        <v>0</v>
      </c>
      <c r="L98" s="278">
        <f>ＷＤ１!C43</f>
        <v>0</v>
      </c>
      <c r="M98" s="276">
        <f>ＷＤ１!D43</f>
        <v>0</v>
      </c>
      <c r="N98" s="213">
        <f>ＷＤ１!E43</f>
        <v>0</v>
      </c>
      <c r="O98" s="132">
        <f>ＷＤ１!F43</f>
        <v>0</v>
      </c>
      <c r="P98" s="128">
        <f>ＷＤ１!H43</f>
        <v>0</v>
      </c>
    </row>
    <row r="99" spans="1:16" ht="13.5">
      <c r="A99" s="224"/>
      <c r="B99" s="277"/>
      <c r="C99" s="274"/>
      <c r="D99" s="275"/>
      <c r="E99" s="276"/>
      <c r="F99" s="213">
        <f>ＭＤ３!E54</f>
        <v>0</v>
      </c>
      <c r="G99" s="127">
        <f>ＭＤ３!F54</f>
        <v>0</v>
      </c>
      <c r="H99" s="133">
        <f>ＭＤ３!H54</f>
        <v>0</v>
      </c>
      <c r="I99" s="224"/>
      <c r="J99" s="277"/>
      <c r="K99" s="274"/>
      <c r="L99" s="278"/>
      <c r="M99" s="276"/>
      <c r="N99" s="213">
        <f>ＷＤ１!E44</f>
        <v>0</v>
      </c>
      <c r="O99" s="130">
        <f>ＷＤ１!F44</f>
        <v>0</v>
      </c>
      <c r="P99" s="131">
        <f>ＷＤ１!H44</f>
        <v>0</v>
      </c>
    </row>
    <row r="100" spans="1:16" ht="13.5">
      <c r="A100" s="224">
        <v>70</v>
      </c>
      <c r="B100" s="277"/>
      <c r="C100" s="273" t="str">
        <f>ＭＤ３!B55</f>
        <v>0</v>
      </c>
      <c r="D100" s="275">
        <f>ＭＤ３!C55</f>
        <v>0</v>
      </c>
      <c r="E100" s="276">
        <f>ＭＤ３!D55</f>
        <v>0</v>
      </c>
      <c r="F100" s="213">
        <f>ＭＤ３!E55</f>
        <v>0</v>
      </c>
      <c r="G100" s="132">
        <f>ＭＤ３!F55</f>
        <v>0</v>
      </c>
      <c r="H100" s="128">
        <f>ＭＤ３!H55</f>
        <v>0</v>
      </c>
      <c r="I100" s="224">
        <f>ＷＤ１!A45</f>
        <v>20</v>
      </c>
      <c r="J100" s="277"/>
      <c r="K100" s="273" t="str">
        <f>ＷＤ１!B45</f>
        <v>0</v>
      </c>
      <c r="L100" s="278">
        <f>ＷＤ１!C45</f>
        <v>0</v>
      </c>
      <c r="M100" s="276">
        <f>ＷＤ１!D45</f>
        <v>0</v>
      </c>
      <c r="N100" s="213">
        <f>ＷＤ１!E45</f>
        <v>0</v>
      </c>
      <c r="O100" s="132">
        <f>ＷＤ１!F45</f>
        <v>0</v>
      </c>
      <c r="P100" s="133">
        <f>ＷＤ１!H45</f>
        <v>0</v>
      </c>
    </row>
    <row r="101" spans="1:16" ht="13.5">
      <c r="A101" s="224"/>
      <c r="B101" s="277"/>
      <c r="C101" s="274"/>
      <c r="D101" s="275"/>
      <c r="E101" s="276"/>
      <c r="F101" s="213">
        <f>ＭＤ３!E56</f>
        <v>0</v>
      </c>
      <c r="G101" s="130">
        <f>ＭＤ３!F56</f>
        <v>0</v>
      </c>
      <c r="H101" s="133">
        <f>ＭＤ３!H56</f>
        <v>0</v>
      </c>
      <c r="I101" s="224"/>
      <c r="J101" s="277"/>
      <c r="K101" s="274"/>
      <c r="L101" s="278"/>
      <c r="M101" s="276"/>
      <c r="N101" s="213">
        <f>ＷＤ１!E46</f>
        <v>0</v>
      </c>
      <c r="O101" s="130">
        <f>ＷＤ１!F46</f>
        <v>0</v>
      </c>
      <c r="P101" s="131">
        <f>ＷＤ１!H46</f>
        <v>0</v>
      </c>
    </row>
    <row r="102" spans="2:16" ht="13.5">
      <c r="B102" s="292"/>
      <c r="H102" s="84"/>
      <c r="I102" s="224">
        <f>ＷＤ１!A47</f>
        <v>21</v>
      </c>
      <c r="J102" s="277"/>
      <c r="K102" s="273" t="str">
        <f>ＷＤ１!B47</f>
        <v>0</v>
      </c>
      <c r="L102" s="278">
        <f>ＷＤ１!C47</f>
        <v>0</v>
      </c>
      <c r="M102" s="276">
        <f>ＷＤ１!D47</f>
        <v>0</v>
      </c>
      <c r="N102" s="213">
        <f>ＷＤ１!E47</f>
        <v>0</v>
      </c>
      <c r="O102" s="132">
        <f>ＷＤ１!F47</f>
        <v>0</v>
      </c>
      <c r="P102" s="133">
        <f>ＷＤ１!H47</f>
        <v>0</v>
      </c>
    </row>
    <row r="103" spans="2:16" ht="13.5">
      <c r="B103" s="227"/>
      <c r="I103" s="224"/>
      <c r="J103" s="277"/>
      <c r="K103" s="274"/>
      <c r="L103" s="278"/>
      <c r="M103" s="276"/>
      <c r="N103" s="213">
        <f>ＷＤ１!E48</f>
        <v>0</v>
      </c>
      <c r="O103" s="130">
        <f>ＷＤ１!F48</f>
        <v>0</v>
      </c>
      <c r="P103" s="133">
        <f>ＷＤ１!H48</f>
        <v>0</v>
      </c>
    </row>
    <row r="104" spans="2:16" ht="13.5">
      <c r="B104" s="227"/>
      <c r="I104" s="224">
        <f>ＷＤ１!A49</f>
        <v>22</v>
      </c>
      <c r="J104" s="277"/>
      <c r="K104" s="273" t="str">
        <f>ＷＤ１!B49</f>
        <v>0</v>
      </c>
      <c r="L104" s="278">
        <f>ＷＤ１!C49</f>
        <v>0</v>
      </c>
      <c r="M104" s="276">
        <f>ＷＤ１!D49</f>
        <v>0</v>
      </c>
      <c r="N104" s="213">
        <f>ＷＤ１!E49</f>
        <v>0</v>
      </c>
      <c r="O104" s="132">
        <f>ＷＤ１!F49</f>
        <v>0</v>
      </c>
      <c r="P104" s="128">
        <f>ＷＤ１!H49</f>
        <v>0</v>
      </c>
    </row>
    <row r="105" spans="2:16" ht="13.5">
      <c r="B105" s="227"/>
      <c r="I105" s="224"/>
      <c r="J105" s="277"/>
      <c r="K105" s="274"/>
      <c r="L105" s="278"/>
      <c r="M105" s="276"/>
      <c r="N105" s="213">
        <f>ＷＤ１!E50</f>
        <v>0</v>
      </c>
      <c r="O105" s="130">
        <f>ＷＤ１!F50</f>
        <v>0</v>
      </c>
      <c r="P105" s="131">
        <f>ＷＤ１!H50</f>
        <v>0</v>
      </c>
    </row>
    <row r="106" spans="2:16" ht="13.5">
      <c r="B106" s="227"/>
      <c r="I106" s="224">
        <f>ＷＤ１!A51</f>
        <v>23</v>
      </c>
      <c r="J106" s="277"/>
      <c r="K106" s="273" t="str">
        <f>ＷＤ１!B51</f>
        <v>0</v>
      </c>
      <c r="L106" s="278">
        <f>ＷＤ１!C51</f>
        <v>0</v>
      </c>
      <c r="M106" s="276">
        <f>ＷＤ１!D51</f>
        <v>0</v>
      </c>
      <c r="N106" s="213">
        <f>ＷＤ１!E51</f>
        <v>0</v>
      </c>
      <c r="O106" s="132">
        <f>ＷＤ１!F51</f>
        <v>0</v>
      </c>
      <c r="P106" s="133">
        <f>ＷＤ１!H51</f>
        <v>0</v>
      </c>
    </row>
    <row r="107" spans="2:16" ht="13.5">
      <c r="B107" s="227"/>
      <c r="I107" s="224"/>
      <c r="J107" s="277"/>
      <c r="K107" s="274"/>
      <c r="L107" s="278"/>
      <c r="M107" s="276"/>
      <c r="N107" s="213">
        <f>ＷＤ１!E52</f>
        <v>0</v>
      </c>
      <c r="O107" s="130">
        <f>ＷＤ１!F52</f>
        <v>0</v>
      </c>
      <c r="P107" s="133">
        <f>ＷＤ１!H52</f>
        <v>0</v>
      </c>
    </row>
    <row r="108" spans="2:16" ht="13.5">
      <c r="B108" s="227"/>
      <c r="I108" s="224">
        <f>ＷＤ１!A53</f>
        <v>24</v>
      </c>
      <c r="J108" s="277"/>
      <c r="K108" s="273" t="str">
        <f>ＷＤ１!B53</f>
        <v>0</v>
      </c>
      <c r="L108" s="275">
        <f>ＷＤ１!C53</f>
        <v>0</v>
      </c>
      <c r="M108" s="276">
        <f>ＷＤ１!D53</f>
        <v>0</v>
      </c>
      <c r="N108" s="213">
        <f>ＷＤ１!E53</f>
        <v>0</v>
      </c>
      <c r="O108" s="132">
        <f>ＷＤ１!F53</f>
        <v>0</v>
      </c>
      <c r="P108" s="128">
        <f>ＷＤ１!H53</f>
        <v>0</v>
      </c>
    </row>
    <row r="109" spans="2:16" ht="13.5">
      <c r="B109" s="227"/>
      <c r="I109" s="224"/>
      <c r="J109" s="277"/>
      <c r="K109" s="274"/>
      <c r="L109" s="275"/>
      <c r="M109" s="276"/>
      <c r="N109" s="213">
        <f>ＷＤ１!E54</f>
        <v>0</v>
      </c>
      <c r="O109" s="130">
        <f>ＷＤ１!F54</f>
        <v>0</v>
      </c>
      <c r="P109" s="133">
        <f>ＷＤ１!H54</f>
        <v>0</v>
      </c>
    </row>
    <row r="110" spans="2:16" ht="13.5">
      <c r="B110" s="227"/>
      <c r="I110" s="224">
        <f>ＷＤ１!A55</f>
        <v>25</v>
      </c>
      <c r="J110" s="277"/>
      <c r="K110" s="273" t="str">
        <f>ＷＤ１!B55</f>
        <v>0</v>
      </c>
      <c r="L110" s="275">
        <f>ＷＤ１!C55</f>
        <v>0</v>
      </c>
      <c r="M110" s="276">
        <f>ＷＤ１!D55</f>
        <v>0</v>
      </c>
      <c r="N110" s="213">
        <f>ＷＤ１!E55</f>
        <v>0</v>
      </c>
      <c r="O110" s="132">
        <f>ＷＤ１!F55</f>
        <v>0</v>
      </c>
      <c r="P110" s="128">
        <f>ＷＤ１!H55</f>
        <v>0</v>
      </c>
    </row>
    <row r="111" spans="2:16" ht="13.5">
      <c r="B111" s="227"/>
      <c r="I111" s="224"/>
      <c r="J111" s="277"/>
      <c r="K111" s="274"/>
      <c r="L111" s="275"/>
      <c r="M111" s="276"/>
      <c r="N111" s="213">
        <f>ＷＤ１!E56</f>
        <v>0</v>
      </c>
      <c r="O111" s="130">
        <f>ＷＤ１!F56</f>
        <v>0</v>
      </c>
      <c r="P111" s="131">
        <f>ＷＤ１!H56</f>
        <v>0</v>
      </c>
    </row>
    <row r="118" spans="3:15" ht="18.75">
      <c r="C118" s="175"/>
      <c r="D118" s="272" t="s">
        <v>68</v>
      </c>
      <c r="E118" s="279"/>
      <c r="F118" s="279"/>
      <c r="G118" s="279"/>
      <c r="H118" s="79"/>
      <c r="K118" s="179"/>
      <c r="L118" s="272" t="s">
        <v>69</v>
      </c>
      <c r="M118" s="279"/>
      <c r="N118" s="279"/>
      <c r="O118" s="279"/>
    </row>
    <row r="119" spans="1:11" ht="13.5">
      <c r="A119" s="1"/>
      <c r="B119" s="1"/>
      <c r="C119" s="176"/>
      <c r="I119" s="120"/>
      <c r="J119" s="120"/>
      <c r="K119" s="176"/>
    </row>
    <row r="120" spans="2:16" ht="27" customHeight="1">
      <c r="B120" s="210" t="s">
        <v>151</v>
      </c>
      <c r="C120" s="177"/>
      <c r="D120" s="206" t="s">
        <v>1</v>
      </c>
      <c r="E120" s="123" t="s">
        <v>3</v>
      </c>
      <c r="F120" s="124" t="s">
        <v>2</v>
      </c>
      <c r="G120" s="122" t="s">
        <v>6</v>
      </c>
      <c r="H120" s="135" t="s">
        <v>70</v>
      </c>
      <c r="J120" s="210" t="s">
        <v>151</v>
      </c>
      <c r="K120" s="177"/>
      <c r="L120" s="206" t="s">
        <v>1</v>
      </c>
      <c r="M120" s="123" t="s">
        <v>3</v>
      </c>
      <c r="N120" s="124" t="s">
        <v>2</v>
      </c>
      <c r="O120" s="122" t="s">
        <v>6</v>
      </c>
      <c r="P120" s="134" t="s">
        <v>70</v>
      </c>
    </row>
    <row r="121" spans="1:16" ht="13.5">
      <c r="A121" s="224">
        <f>ＷＤ２!A7</f>
        <v>26</v>
      </c>
      <c r="B121" s="277"/>
      <c r="C121" s="273" t="str">
        <f>ＷＤ２!B7</f>
        <v>0</v>
      </c>
      <c r="D121" s="275">
        <f>ＷＤ２!C7</f>
        <v>0</v>
      </c>
      <c r="E121" s="276">
        <f>ＷＤ２!D7</f>
        <v>0</v>
      </c>
      <c r="F121" s="213">
        <f>ＷＤ２!E7</f>
        <v>0</v>
      </c>
      <c r="G121" s="132">
        <f>ＷＤ２!F7</f>
        <v>0</v>
      </c>
      <c r="H121" s="128">
        <f>ＷＤ２!H7</f>
        <v>0</v>
      </c>
      <c r="I121" s="224">
        <f>ＷＤ３!A7</f>
        <v>51</v>
      </c>
      <c r="J121" s="277"/>
      <c r="K121" s="273" t="str">
        <f>ＷＤ３!B7</f>
        <v>0</v>
      </c>
      <c r="L121" s="275">
        <f>ＷＤ３!C7</f>
        <v>0</v>
      </c>
      <c r="M121" s="276">
        <f>ＷＤ３!D7</f>
        <v>0</v>
      </c>
      <c r="N121" s="213">
        <f>ＷＤ３!E7</f>
        <v>0</v>
      </c>
      <c r="O121" s="132">
        <f>ＷＤ３!F7</f>
        <v>0</v>
      </c>
      <c r="P121" s="133">
        <f>ＷＤ３!H7</f>
        <v>0</v>
      </c>
    </row>
    <row r="122" spans="1:16" ht="13.5">
      <c r="A122" s="224"/>
      <c r="B122" s="277"/>
      <c r="C122" s="274"/>
      <c r="D122" s="275"/>
      <c r="E122" s="276"/>
      <c r="F122" s="213">
        <f>ＷＤ２!E8</f>
        <v>0</v>
      </c>
      <c r="G122" s="130">
        <f>ＷＤ２!F8</f>
        <v>0</v>
      </c>
      <c r="H122" s="131">
        <f>ＷＤ２!H8</f>
        <v>0</v>
      </c>
      <c r="I122" s="224"/>
      <c r="J122" s="277"/>
      <c r="K122" s="274"/>
      <c r="L122" s="275"/>
      <c r="M122" s="276"/>
      <c r="N122" s="213">
        <f>ＷＤ３!E8</f>
        <v>0</v>
      </c>
      <c r="O122" s="130">
        <f>ＷＤ３!F8</f>
        <v>0</v>
      </c>
      <c r="P122" s="131">
        <f>ＷＤ３!H8</f>
        <v>0</v>
      </c>
    </row>
    <row r="123" spans="1:16" ht="13.5">
      <c r="A123" s="224">
        <f>ＷＤ２!A9</f>
        <v>27</v>
      </c>
      <c r="B123" s="277"/>
      <c r="C123" s="273" t="str">
        <f>ＷＤ２!B9</f>
        <v>0</v>
      </c>
      <c r="D123" s="275">
        <f>ＷＤ２!C9</f>
        <v>0</v>
      </c>
      <c r="E123" s="276">
        <f>ＷＤ２!D9</f>
        <v>0</v>
      </c>
      <c r="F123" s="213">
        <f>ＷＤ２!E9</f>
        <v>0</v>
      </c>
      <c r="G123" s="132">
        <f>ＷＤ２!F9</f>
        <v>0</v>
      </c>
      <c r="H123" s="128">
        <f>ＷＤ２!H9</f>
        <v>0</v>
      </c>
      <c r="I123" s="224">
        <f>ＷＤ３!A9</f>
        <v>52</v>
      </c>
      <c r="J123" s="277"/>
      <c r="K123" s="273" t="str">
        <f>ＷＤ３!B9</f>
        <v>0</v>
      </c>
      <c r="L123" s="275">
        <f>ＷＤ３!C9</f>
        <v>0</v>
      </c>
      <c r="M123" s="276">
        <f>ＷＤ３!D9</f>
        <v>0</v>
      </c>
      <c r="N123" s="213">
        <f>ＷＤ３!E9</f>
        <v>0</v>
      </c>
      <c r="O123" s="132">
        <f>ＷＤ３!F9</f>
        <v>0</v>
      </c>
      <c r="P123" s="133">
        <f>ＷＤ３!H9</f>
        <v>0</v>
      </c>
    </row>
    <row r="124" spans="1:16" ht="13.5">
      <c r="A124" s="224"/>
      <c r="B124" s="277"/>
      <c r="C124" s="274"/>
      <c r="D124" s="275"/>
      <c r="E124" s="276"/>
      <c r="F124" s="213">
        <f>ＷＤ２!E10</f>
        <v>0</v>
      </c>
      <c r="G124" s="130">
        <f>ＷＤ２!F10</f>
        <v>0</v>
      </c>
      <c r="H124" s="131">
        <f>ＷＤ２!H10</f>
        <v>0</v>
      </c>
      <c r="I124" s="224"/>
      <c r="J124" s="277"/>
      <c r="K124" s="274"/>
      <c r="L124" s="275"/>
      <c r="M124" s="276"/>
      <c r="N124" s="213">
        <f>ＷＤ３!E10</f>
        <v>0</v>
      </c>
      <c r="O124" s="130">
        <f>ＷＤ３!F10</f>
        <v>0</v>
      </c>
      <c r="P124" s="131">
        <f>ＷＤ３!H10</f>
        <v>0</v>
      </c>
    </row>
    <row r="125" spans="1:16" ht="13.5">
      <c r="A125" s="224">
        <f>ＷＤ２!A11</f>
        <v>28</v>
      </c>
      <c r="B125" s="277"/>
      <c r="C125" s="273" t="str">
        <f>ＷＤ２!B11</f>
        <v>0</v>
      </c>
      <c r="D125" s="275">
        <f>ＷＤ２!C11</f>
        <v>0</v>
      </c>
      <c r="E125" s="276">
        <f>ＷＤ２!D11</f>
        <v>0</v>
      </c>
      <c r="F125" s="213">
        <f>ＷＤ２!E11</f>
        <v>0</v>
      </c>
      <c r="G125" s="132">
        <f>ＷＤ２!F11</f>
        <v>0</v>
      </c>
      <c r="H125" s="128">
        <f>ＷＤ２!H11</f>
        <v>0</v>
      </c>
      <c r="I125" s="224">
        <f>ＷＤ３!A11</f>
        <v>53</v>
      </c>
      <c r="J125" s="277"/>
      <c r="K125" s="273" t="str">
        <f>ＷＤ３!B11</f>
        <v>0</v>
      </c>
      <c r="L125" s="275">
        <f>ＷＤ３!C11</f>
        <v>0</v>
      </c>
      <c r="M125" s="276">
        <f>ＷＤ３!D11</f>
        <v>0</v>
      </c>
      <c r="N125" s="213">
        <f>ＷＤ３!E11</f>
        <v>0</v>
      </c>
      <c r="O125" s="132">
        <f>ＷＤ３!F11</f>
        <v>0</v>
      </c>
      <c r="P125" s="133">
        <f>ＷＤ３!H11</f>
        <v>0</v>
      </c>
    </row>
    <row r="126" spans="1:16" ht="13.5">
      <c r="A126" s="224"/>
      <c r="B126" s="277"/>
      <c r="C126" s="274"/>
      <c r="D126" s="275"/>
      <c r="E126" s="276"/>
      <c r="F126" s="213">
        <f>ＷＤ２!E12</f>
        <v>0</v>
      </c>
      <c r="G126" s="130">
        <f>ＷＤ２!F12</f>
        <v>0</v>
      </c>
      <c r="H126" s="131">
        <f>ＷＤ２!H12</f>
        <v>0</v>
      </c>
      <c r="I126" s="224"/>
      <c r="J126" s="277"/>
      <c r="K126" s="274"/>
      <c r="L126" s="275"/>
      <c r="M126" s="276"/>
      <c r="N126" s="213">
        <f>ＷＤ３!E12</f>
        <v>0</v>
      </c>
      <c r="O126" s="130">
        <f>ＷＤ３!F12</f>
        <v>0</v>
      </c>
      <c r="P126" s="131">
        <f>ＷＤ３!H12</f>
        <v>0</v>
      </c>
    </row>
    <row r="127" spans="1:16" ht="13.5">
      <c r="A127" s="224">
        <f>ＷＤ２!A13</f>
        <v>29</v>
      </c>
      <c r="B127" s="277"/>
      <c r="C127" s="273" t="str">
        <f>ＷＤ２!B13</f>
        <v>0</v>
      </c>
      <c r="D127" s="275">
        <f>ＷＤ２!C13</f>
        <v>0</v>
      </c>
      <c r="E127" s="276">
        <f>ＷＤ２!D13</f>
        <v>0</v>
      </c>
      <c r="F127" s="213">
        <f>ＷＤ２!E13</f>
        <v>0</v>
      </c>
      <c r="G127" s="132">
        <f>ＷＤ２!F13</f>
        <v>0</v>
      </c>
      <c r="H127" s="128">
        <f>ＷＤ２!H13</f>
        <v>0</v>
      </c>
      <c r="I127" s="224">
        <f>ＷＤ３!A13</f>
        <v>54</v>
      </c>
      <c r="J127" s="277"/>
      <c r="K127" s="273" t="str">
        <f>ＷＤ３!B13</f>
        <v>0</v>
      </c>
      <c r="L127" s="275">
        <f>ＷＤ３!C13</f>
        <v>0</v>
      </c>
      <c r="M127" s="276">
        <f>ＷＤ３!D13</f>
        <v>0</v>
      </c>
      <c r="N127" s="213">
        <f>ＷＤ３!E13</f>
        <v>0</v>
      </c>
      <c r="O127" s="132">
        <f>ＷＤ３!F13</f>
        <v>0</v>
      </c>
      <c r="P127" s="133">
        <f>ＷＤ３!H13</f>
        <v>0</v>
      </c>
    </row>
    <row r="128" spans="1:16" ht="13.5">
      <c r="A128" s="224"/>
      <c r="B128" s="277"/>
      <c r="C128" s="274"/>
      <c r="D128" s="275"/>
      <c r="E128" s="276"/>
      <c r="F128" s="213">
        <f>ＷＤ２!E14</f>
        <v>0</v>
      </c>
      <c r="G128" s="130">
        <f>ＷＤ２!F14</f>
        <v>0</v>
      </c>
      <c r="H128" s="131">
        <f>ＷＤ２!H14</f>
        <v>0</v>
      </c>
      <c r="I128" s="224"/>
      <c r="J128" s="277"/>
      <c r="K128" s="274"/>
      <c r="L128" s="275"/>
      <c r="M128" s="276"/>
      <c r="N128" s="213">
        <f>ＷＤ３!E14</f>
        <v>0</v>
      </c>
      <c r="O128" s="130">
        <f>ＷＤ３!F14</f>
        <v>0</v>
      </c>
      <c r="P128" s="131">
        <f>ＷＤ３!H14</f>
        <v>0</v>
      </c>
    </row>
    <row r="129" spans="1:16" ht="13.5">
      <c r="A129" s="224">
        <f>ＷＤ２!A15</f>
        <v>30</v>
      </c>
      <c r="B129" s="277"/>
      <c r="C129" s="273" t="str">
        <f>ＷＤ２!B15</f>
        <v>0</v>
      </c>
      <c r="D129" s="275">
        <f>ＷＤ２!C15</f>
        <v>0</v>
      </c>
      <c r="E129" s="276">
        <f>ＷＤ２!D15</f>
        <v>0</v>
      </c>
      <c r="F129" s="213">
        <f>ＷＤ２!E15</f>
        <v>0</v>
      </c>
      <c r="G129" s="132">
        <f>ＷＤ２!F15</f>
        <v>0</v>
      </c>
      <c r="H129" s="128">
        <f>ＷＤ２!H15</f>
        <v>0</v>
      </c>
      <c r="I129" s="224">
        <f>ＷＤ３!A15</f>
        <v>55</v>
      </c>
      <c r="J129" s="277"/>
      <c r="K129" s="273" t="str">
        <f>ＷＤ３!B15</f>
        <v>0</v>
      </c>
      <c r="L129" s="275">
        <f>ＷＤ３!C15</f>
        <v>0</v>
      </c>
      <c r="M129" s="276">
        <f>ＷＤ３!D15</f>
        <v>0</v>
      </c>
      <c r="N129" s="213">
        <f>ＷＤ３!E15</f>
        <v>0</v>
      </c>
      <c r="O129" s="132">
        <f>ＷＤ３!F15</f>
        <v>0</v>
      </c>
      <c r="P129" s="133">
        <f>ＷＤ３!H15</f>
        <v>0</v>
      </c>
    </row>
    <row r="130" spans="1:16" ht="13.5">
      <c r="A130" s="224"/>
      <c r="B130" s="277"/>
      <c r="C130" s="274"/>
      <c r="D130" s="275"/>
      <c r="E130" s="276"/>
      <c r="F130" s="213">
        <f>ＷＤ２!E16</f>
        <v>0</v>
      </c>
      <c r="G130" s="130">
        <f>ＷＤ２!F16</f>
        <v>0</v>
      </c>
      <c r="H130" s="131">
        <f>ＷＤ２!H16</f>
        <v>0</v>
      </c>
      <c r="I130" s="224"/>
      <c r="J130" s="277"/>
      <c r="K130" s="274"/>
      <c r="L130" s="275"/>
      <c r="M130" s="276"/>
      <c r="N130" s="213">
        <f>ＷＤ３!E16</f>
        <v>0</v>
      </c>
      <c r="O130" s="130">
        <f>ＷＤ３!F16</f>
        <v>0</v>
      </c>
      <c r="P130" s="131">
        <f>ＷＤ３!H16</f>
        <v>0</v>
      </c>
    </row>
    <row r="131" spans="1:16" ht="13.5">
      <c r="A131" s="224">
        <f>ＷＤ２!A17</f>
        <v>31</v>
      </c>
      <c r="B131" s="277"/>
      <c r="C131" s="273" t="str">
        <f>ＷＤ２!B17</f>
        <v>0</v>
      </c>
      <c r="D131" s="275">
        <f>ＷＤ２!C17</f>
        <v>0</v>
      </c>
      <c r="E131" s="276">
        <f>ＷＤ２!D17</f>
        <v>0</v>
      </c>
      <c r="F131" s="213">
        <f>ＷＤ２!E17</f>
        <v>0</v>
      </c>
      <c r="G131" s="132">
        <f>ＷＤ２!F17</f>
        <v>0</v>
      </c>
      <c r="H131" s="128">
        <f>ＷＤ２!H17</f>
        <v>0</v>
      </c>
      <c r="I131" s="224">
        <f>ＷＤ３!A17</f>
        <v>56</v>
      </c>
      <c r="J131" s="277"/>
      <c r="K131" s="273" t="str">
        <f>ＷＤ３!B17</f>
        <v>0</v>
      </c>
      <c r="L131" s="275">
        <f>ＷＤ３!C17</f>
        <v>0</v>
      </c>
      <c r="M131" s="276">
        <f>ＷＤ３!D17</f>
        <v>0</v>
      </c>
      <c r="N131" s="213">
        <f>ＷＤ３!E17</f>
        <v>0</v>
      </c>
      <c r="O131" s="132">
        <f>ＷＤ３!F17</f>
        <v>0</v>
      </c>
      <c r="P131" s="133">
        <f>ＷＤ３!H17</f>
        <v>0</v>
      </c>
    </row>
    <row r="132" spans="1:16" ht="13.5">
      <c r="A132" s="224"/>
      <c r="B132" s="277"/>
      <c r="C132" s="274"/>
      <c r="D132" s="275"/>
      <c r="E132" s="276"/>
      <c r="F132" s="213">
        <f>ＷＤ２!E18</f>
        <v>0</v>
      </c>
      <c r="G132" s="130">
        <f>ＷＤ２!F18</f>
        <v>0</v>
      </c>
      <c r="H132" s="131">
        <f>ＷＤ２!H18</f>
        <v>0</v>
      </c>
      <c r="I132" s="224"/>
      <c r="J132" s="277"/>
      <c r="K132" s="274"/>
      <c r="L132" s="275"/>
      <c r="M132" s="276"/>
      <c r="N132" s="213">
        <f>ＷＤ３!E18</f>
        <v>0</v>
      </c>
      <c r="O132" s="130">
        <f>ＷＤ３!F18</f>
        <v>0</v>
      </c>
      <c r="P132" s="131">
        <f>ＷＤ３!H18</f>
        <v>0</v>
      </c>
    </row>
    <row r="133" spans="1:16" ht="13.5">
      <c r="A133" s="224">
        <f>ＷＤ２!A19</f>
        <v>32</v>
      </c>
      <c r="B133" s="277"/>
      <c r="C133" s="273" t="str">
        <f>ＷＤ２!B19</f>
        <v>0</v>
      </c>
      <c r="D133" s="275">
        <f>ＷＤ２!C19</f>
        <v>0</v>
      </c>
      <c r="E133" s="276">
        <f>ＷＤ２!D19</f>
        <v>0</v>
      </c>
      <c r="F133" s="213">
        <f>ＷＤ２!E19</f>
        <v>0</v>
      </c>
      <c r="G133" s="132">
        <f>ＷＤ２!F19</f>
        <v>0</v>
      </c>
      <c r="H133" s="128">
        <f>ＷＤ２!H19</f>
        <v>0</v>
      </c>
      <c r="I133" s="224">
        <f>ＷＤ３!A19</f>
        <v>57</v>
      </c>
      <c r="J133" s="277"/>
      <c r="K133" s="273" t="str">
        <f>ＷＤ３!B19</f>
        <v>0</v>
      </c>
      <c r="L133" s="275">
        <f>ＷＤ３!C19</f>
        <v>0</v>
      </c>
      <c r="M133" s="276">
        <f>ＷＤ３!D19</f>
        <v>0</v>
      </c>
      <c r="N133" s="213">
        <f>ＷＤ３!E19</f>
        <v>0</v>
      </c>
      <c r="O133" s="132">
        <f>ＷＤ３!F19</f>
        <v>0</v>
      </c>
      <c r="P133" s="133">
        <f>ＷＤ３!H19</f>
        <v>0</v>
      </c>
    </row>
    <row r="134" spans="1:16" ht="13.5">
      <c r="A134" s="224"/>
      <c r="B134" s="277"/>
      <c r="C134" s="274"/>
      <c r="D134" s="275"/>
      <c r="E134" s="276"/>
      <c r="F134" s="213">
        <f>ＷＤ２!E20</f>
        <v>0</v>
      </c>
      <c r="G134" s="130">
        <f>ＷＤ２!F20</f>
        <v>0</v>
      </c>
      <c r="H134" s="131">
        <f>ＷＤ２!H20</f>
        <v>0</v>
      </c>
      <c r="I134" s="224"/>
      <c r="J134" s="277"/>
      <c r="K134" s="274"/>
      <c r="L134" s="275"/>
      <c r="M134" s="276"/>
      <c r="N134" s="213">
        <f>ＷＤ３!E20</f>
        <v>0</v>
      </c>
      <c r="O134" s="130">
        <f>ＷＤ３!F20</f>
        <v>0</v>
      </c>
      <c r="P134" s="131">
        <f>ＷＤ３!H20</f>
        <v>0</v>
      </c>
    </row>
    <row r="135" spans="1:16" ht="13.5">
      <c r="A135" s="224">
        <f>ＷＤ２!A21</f>
        <v>33</v>
      </c>
      <c r="B135" s="277"/>
      <c r="C135" s="273" t="str">
        <f>ＷＤ２!B21</f>
        <v>0</v>
      </c>
      <c r="D135" s="275">
        <f>ＷＤ２!C21</f>
        <v>0</v>
      </c>
      <c r="E135" s="276">
        <f>ＷＤ２!D21</f>
        <v>0</v>
      </c>
      <c r="F135" s="213">
        <f>ＷＤ２!E21</f>
        <v>0</v>
      </c>
      <c r="G135" s="132">
        <f>ＷＤ２!F21</f>
        <v>0</v>
      </c>
      <c r="H135" s="128">
        <f>ＷＤ２!H21</f>
        <v>0</v>
      </c>
      <c r="I135" s="224">
        <f>ＷＤ３!A21</f>
        <v>58</v>
      </c>
      <c r="J135" s="277"/>
      <c r="K135" s="273" t="str">
        <f>ＷＤ３!B21</f>
        <v>0</v>
      </c>
      <c r="L135" s="275">
        <f>ＷＤ３!C21</f>
        <v>0</v>
      </c>
      <c r="M135" s="276">
        <f>ＷＤ３!D21</f>
        <v>0</v>
      </c>
      <c r="N135" s="213">
        <f>ＷＤ３!E21</f>
        <v>0</v>
      </c>
      <c r="O135" s="132">
        <f>ＷＤ３!F21</f>
        <v>0</v>
      </c>
      <c r="P135" s="133">
        <f>ＷＤ３!H21</f>
        <v>0</v>
      </c>
    </row>
    <row r="136" spans="1:16" ht="13.5">
      <c r="A136" s="224"/>
      <c r="B136" s="277"/>
      <c r="C136" s="274"/>
      <c r="D136" s="275"/>
      <c r="E136" s="276"/>
      <c r="F136" s="213">
        <f>ＷＤ２!E22</f>
        <v>0</v>
      </c>
      <c r="G136" s="130">
        <f>ＷＤ２!F22</f>
        <v>0</v>
      </c>
      <c r="H136" s="131">
        <f>ＷＤ２!H22</f>
        <v>0</v>
      </c>
      <c r="I136" s="224"/>
      <c r="J136" s="277"/>
      <c r="K136" s="274"/>
      <c r="L136" s="275"/>
      <c r="M136" s="276"/>
      <c r="N136" s="213">
        <f>ＷＤ３!E22</f>
        <v>0</v>
      </c>
      <c r="O136" s="130">
        <f>ＷＤ３!F22</f>
        <v>0</v>
      </c>
      <c r="P136" s="131">
        <f>ＷＤ３!H22</f>
        <v>0</v>
      </c>
    </row>
    <row r="137" spans="1:16" ht="13.5">
      <c r="A137" s="224">
        <f>ＷＤ２!A23</f>
        <v>34</v>
      </c>
      <c r="B137" s="277"/>
      <c r="C137" s="273" t="str">
        <f>ＷＤ２!B23</f>
        <v>0</v>
      </c>
      <c r="D137" s="275">
        <f>ＷＤ２!C23</f>
        <v>0</v>
      </c>
      <c r="E137" s="276">
        <f>ＷＤ２!D23</f>
        <v>0</v>
      </c>
      <c r="F137" s="213">
        <f>ＷＤ２!E23</f>
        <v>0</v>
      </c>
      <c r="G137" s="132">
        <f>ＷＤ２!F23</f>
        <v>0</v>
      </c>
      <c r="H137" s="128">
        <f>ＷＤ２!H23</f>
        <v>0</v>
      </c>
      <c r="I137" s="224">
        <f>ＷＤ３!A23</f>
        <v>59</v>
      </c>
      <c r="J137" s="277"/>
      <c r="K137" s="273" t="str">
        <f>ＷＤ３!B23</f>
        <v>0</v>
      </c>
      <c r="L137" s="275">
        <f>ＷＤ３!C23</f>
        <v>0</v>
      </c>
      <c r="M137" s="276">
        <f>ＷＤ３!D23</f>
        <v>0</v>
      </c>
      <c r="N137" s="213">
        <f>ＷＤ３!E23</f>
        <v>0</v>
      </c>
      <c r="O137" s="132">
        <f>ＷＤ３!F23</f>
        <v>0</v>
      </c>
      <c r="P137" s="133">
        <f>ＷＤ３!H23</f>
        <v>0</v>
      </c>
    </row>
    <row r="138" spans="1:16" ht="13.5">
      <c r="A138" s="224"/>
      <c r="B138" s="277"/>
      <c r="C138" s="274"/>
      <c r="D138" s="275"/>
      <c r="E138" s="276"/>
      <c r="F138" s="213">
        <f>ＷＤ２!E24</f>
        <v>0</v>
      </c>
      <c r="G138" s="130">
        <f>ＷＤ２!F24</f>
        <v>0</v>
      </c>
      <c r="H138" s="131">
        <f>ＷＤ２!H24</f>
        <v>0</v>
      </c>
      <c r="I138" s="224"/>
      <c r="J138" s="277"/>
      <c r="K138" s="274"/>
      <c r="L138" s="275"/>
      <c r="M138" s="276"/>
      <c r="N138" s="213">
        <f>ＷＤ３!E24</f>
        <v>0</v>
      </c>
      <c r="O138" s="130">
        <f>ＷＤ３!F24</f>
        <v>0</v>
      </c>
      <c r="P138" s="131">
        <f>ＷＤ３!H24</f>
        <v>0</v>
      </c>
    </row>
    <row r="139" spans="1:16" ht="13.5">
      <c r="A139" s="224">
        <f>ＷＤ２!A25</f>
        <v>35</v>
      </c>
      <c r="B139" s="277"/>
      <c r="C139" s="273" t="str">
        <f>ＷＤ２!B25</f>
        <v>0</v>
      </c>
      <c r="D139" s="275">
        <f>ＷＤ２!C25</f>
        <v>0</v>
      </c>
      <c r="E139" s="276">
        <f>ＷＤ２!D25</f>
        <v>0</v>
      </c>
      <c r="F139" s="213">
        <f>ＷＤ２!E25</f>
        <v>0</v>
      </c>
      <c r="G139" s="132">
        <f>ＷＤ２!F25</f>
        <v>0</v>
      </c>
      <c r="H139" s="128">
        <f>ＷＤ２!H25</f>
        <v>0</v>
      </c>
      <c r="I139" s="224">
        <f>ＷＤ３!A25</f>
        <v>60</v>
      </c>
      <c r="J139" s="277"/>
      <c r="K139" s="273" t="str">
        <f>ＷＤ３!B25</f>
        <v>0</v>
      </c>
      <c r="L139" s="275">
        <f>ＷＤ３!C25</f>
        <v>0</v>
      </c>
      <c r="M139" s="276">
        <f>ＷＤ３!D25</f>
        <v>0</v>
      </c>
      <c r="N139" s="213">
        <f>ＷＤ３!E25</f>
        <v>0</v>
      </c>
      <c r="O139" s="132">
        <f>ＷＤ３!F25</f>
        <v>0</v>
      </c>
      <c r="P139" s="133">
        <f>ＷＤ３!H25</f>
        <v>0</v>
      </c>
    </row>
    <row r="140" spans="1:16" ht="13.5">
      <c r="A140" s="224"/>
      <c r="B140" s="277"/>
      <c r="C140" s="274"/>
      <c r="D140" s="275"/>
      <c r="E140" s="276"/>
      <c r="F140" s="213">
        <f>ＷＤ２!E26</f>
        <v>0</v>
      </c>
      <c r="G140" s="130">
        <f>ＷＤ２!F26</f>
        <v>0</v>
      </c>
      <c r="H140" s="131">
        <f>ＷＤ２!H26</f>
        <v>0</v>
      </c>
      <c r="I140" s="224"/>
      <c r="J140" s="277"/>
      <c r="K140" s="274"/>
      <c r="L140" s="275"/>
      <c r="M140" s="276"/>
      <c r="N140" s="213">
        <f>ＷＤ３!E26</f>
        <v>0</v>
      </c>
      <c r="O140" s="130">
        <f>ＷＤ３!F26</f>
        <v>0</v>
      </c>
      <c r="P140" s="131">
        <f>ＷＤ３!H26</f>
        <v>0</v>
      </c>
    </row>
    <row r="141" spans="1:16" ht="13.5">
      <c r="A141" s="224">
        <f>ＷＤ２!A27</f>
        <v>36</v>
      </c>
      <c r="B141" s="277"/>
      <c r="C141" s="273" t="str">
        <f>ＷＤ２!B27</f>
        <v>0</v>
      </c>
      <c r="D141" s="275">
        <f>ＷＤ２!C27</f>
        <v>0</v>
      </c>
      <c r="E141" s="276">
        <f>ＷＤ２!D27</f>
        <v>0</v>
      </c>
      <c r="F141" s="213">
        <f>ＷＤ２!E27</f>
        <v>0</v>
      </c>
      <c r="G141" s="132">
        <f>ＷＤ２!F27</f>
        <v>0</v>
      </c>
      <c r="H141" s="128">
        <f>ＷＤ２!H27</f>
        <v>0</v>
      </c>
      <c r="I141" s="224">
        <f>ＷＤ３!A27</f>
        <v>61</v>
      </c>
      <c r="J141" s="277"/>
      <c r="K141" s="273" t="str">
        <f>ＷＤ３!B27</f>
        <v>0</v>
      </c>
      <c r="L141" s="275">
        <f>ＷＤ３!C27</f>
        <v>0</v>
      </c>
      <c r="M141" s="276">
        <f>ＷＤ３!D27</f>
        <v>0</v>
      </c>
      <c r="N141" s="213">
        <f>ＷＤ３!E27</f>
        <v>0</v>
      </c>
      <c r="O141" s="132">
        <f>ＷＤ３!F27</f>
        <v>0</v>
      </c>
      <c r="P141" s="133">
        <f>ＷＤ３!H27</f>
        <v>0</v>
      </c>
    </row>
    <row r="142" spans="1:16" ht="13.5">
      <c r="A142" s="224"/>
      <c r="B142" s="277"/>
      <c r="C142" s="274"/>
      <c r="D142" s="275"/>
      <c r="E142" s="276"/>
      <c r="F142" s="213">
        <f>ＷＤ２!E28</f>
        <v>0</v>
      </c>
      <c r="G142" s="130">
        <f>ＷＤ２!F28</f>
        <v>0</v>
      </c>
      <c r="H142" s="131">
        <f>ＷＤ２!H28</f>
        <v>0</v>
      </c>
      <c r="I142" s="224"/>
      <c r="J142" s="277"/>
      <c r="K142" s="274"/>
      <c r="L142" s="275"/>
      <c r="M142" s="276"/>
      <c r="N142" s="213">
        <f>ＷＤ３!E28</f>
        <v>0</v>
      </c>
      <c r="O142" s="130">
        <f>ＷＤ３!F28</f>
        <v>0</v>
      </c>
      <c r="P142" s="131">
        <f>ＷＤ３!H28</f>
        <v>0</v>
      </c>
    </row>
    <row r="143" spans="1:16" ht="13.5">
      <c r="A143" s="224">
        <f>ＷＤ２!A29</f>
        <v>37</v>
      </c>
      <c r="B143" s="277"/>
      <c r="C143" s="273" t="str">
        <f>ＷＤ２!B29</f>
        <v>0</v>
      </c>
      <c r="D143" s="275">
        <f>ＷＤ２!C29</f>
        <v>0</v>
      </c>
      <c r="E143" s="276">
        <f>ＷＤ２!D29</f>
        <v>0</v>
      </c>
      <c r="F143" s="213">
        <f>ＷＤ２!E29</f>
        <v>0</v>
      </c>
      <c r="G143" s="132">
        <f>ＷＤ２!F29</f>
        <v>0</v>
      </c>
      <c r="H143" s="128">
        <f>ＷＤ２!H29</f>
        <v>0</v>
      </c>
      <c r="I143" s="224">
        <f>ＷＤ３!A29</f>
        <v>62</v>
      </c>
      <c r="J143" s="277"/>
      <c r="K143" s="273" t="str">
        <f>ＷＤ３!B29</f>
        <v>0</v>
      </c>
      <c r="L143" s="275">
        <f>ＷＤ３!C29</f>
        <v>0</v>
      </c>
      <c r="M143" s="276">
        <f>ＷＤ３!D29</f>
        <v>0</v>
      </c>
      <c r="N143" s="213">
        <f>ＷＤ３!E29</f>
        <v>0</v>
      </c>
      <c r="O143" s="132">
        <f>ＷＤ３!F29</f>
        <v>0</v>
      </c>
      <c r="P143" s="133">
        <f>ＷＤ３!H29</f>
        <v>0</v>
      </c>
    </row>
    <row r="144" spans="1:16" ht="13.5">
      <c r="A144" s="224"/>
      <c r="B144" s="277"/>
      <c r="C144" s="274"/>
      <c r="D144" s="275"/>
      <c r="E144" s="276"/>
      <c r="F144" s="213">
        <f>ＷＤ２!E30</f>
        <v>0</v>
      </c>
      <c r="G144" s="130">
        <f>ＷＤ２!F30</f>
        <v>0</v>
      </c>
      <c r="H144" s="131">
        <f>ＷＤ２!H30</f>
        <v>0</v>
      </c>
      <c r="I144" s="224"/>
      <c r="J144" s="277"/>
      <c r="K144" s="274"/>
      <c r="L144" s="275"/>
      <c r="M144" s="276"/>
      <c r="N144" s="213">
        <f>ＷＤ３!E30</f>
        <v>0</v>
      </c>
      <c r="O144" s="130">
        <f>ＷＤ３!F30</f>
        <v>0</v>
      </c>
      <c r="P144" s="131">
        <f>ＷＤ３!H30</f>
        <v>0</v>
      </c>
    </row>
    <row r="145" spans="1:16" ht="13.5">
      <c r="A145" s="224">
        <f>ＷＤ２!A31</f>
        <v>38</v>
      </c>
      <c r="B145" s="277"/>
      <c r="C145" s="273" t="str">
        <f>ＷＤ２!B31</f>
        <v>0</v>
      </c>
      <c r="D145" s="275">
        <f>ＷＤ２!C31</f>
        <v>0</v>
      </c>
      <c r="E145" s="276">
        <f>ＷＤ２!D31</f>
        <v>0</v>
      </c>
      <c r="F145" s="213">
        <f>ＷＤ２!E31</f>
        <v>0</v>
      </c>
      <c r="G145" s="132">
        <f>ＷＤ２!F31</f>
        <v>0</v>
      </c>
      <c r="H145" s="128">
        <f>ＷＤ２!H31</f>
        <v>0</v>
      </c>
      <c r="I145" s="224">
        <f>ＷＤ３!A31</f>
        <v>63</v>
      </c>
      <c r="J145" s="277"/>
      <c r="K145" s="273" t="str">
        <f>ＷＤ３!B31</f>
        <v>0</v>
      </c>
      <c r="L145" s="275">
        <f>ＷＤ３!C31</f>
        <v>0</v>
      </c>
      <c r="M145" s="276">
        <f>ＷＤ３!D31</f>
        <v>0</v>
      </c>
      <c r="N145" s="213">
        <f>ＷＤ３!E31</f>
        <v>0</v>
      </c>
      <c r="O145" s="132">
        <f>ＷＤ３!F31</f>
        <v>0</v>
      </c>
      <c r="P145" s="133">
        <f>ＷＤ３!H31</f>
        <v>0</v>
      </c>
    </row>
    <row r="146" spans="1:16" ht="13.5">
      <c r="A146" s="224"/>
      <c r="B146" s="277"/>
      <c r="C146" s="274"/>
      <c r="D146" s="275"/>
      <c r="E146" s="276"/>
      <c r="F146" s="213">
        <f>ＷＤ２!E32</f>
        <v>0</v>
      </c>
      <c r="G146" s="130">
        <f>ＷＤ２!F32</f>
        <v>0</v>
      </c>
      <c r="H146" s="131">
        <f>ＷＤ２!H32</f>
        <v>0</v>
      </c>
      <c r="I146" s="224"/>
      <c r="J146" s="277"/>
      <c r="K146" s="274"/>
      <c r="L146" s="275"/>
      <c r="M146" s="276"/>
      <c r="N146" s="213">
        <f>ＷＤ３!E32</f>
        <v>0</v>
      </c>
      <c r="O146" s="130">
        <f>ＷＤ３!F32</f>
        <v>0</v>
      </c>
      <c r="P146" s="131">
        <f>ＷＤ３!H32</f>
        <v>0</v>
      </c>
    </row>
    <row r="147" spans="1:16" ht="13.5">
      <c r="A147" s="224">
        <f>ＷＤ２!A33</f>
        <v>39</v>
      </c>
      <c r="B147" s="277"/>
      <c r="C147" s="273" t="str">
        <f>ＷＤ２!B33</f>
        <v>0</v>
      </c>
      <c r="D147" s="275">
        <f>ＷＤ２!C33</f>
        <v>0</v>
      </c>
      <c r="E147" s="276">
        <f>ＷＤ２!D33</f>
        <v>0</v>
      </c>
      <c r="F147" s="213">
        <f>ＷＤ２!E33</f>
        <v>0</v>
      </c>
      <c r="G147" s="132">
        <f>ＷＤ２!F33</f>
        <v>0</v>
      </c>
      <c r="H147" s="128">
        <f>ＷＤ２!H33</f>
        <v>0</v>
      </c>
      <c r="I147" s="224">
        <f>ＷＤ３!A33</f>
        <v>64</v>
      </c>
      <c r="J147" s="277"/>
      <c r="K147" s="273" t="str">
        <f>ＷＤ３!B33</f>
        <v>0</v>
      </c>
      <c r="L147" s="275">
        <f>ＷＤ３!C33</f>
        <v>0</v>
      </c>
      <c r="M147" s="276">
        <f>ＷＤ３!D33</f>
        <v>0</v>
      </c>
      <c r="N147" s="213">
        <f>ＷＤ３!E33</f>
        <v>0</v>
      </c>
      <c r="O147" s="132">
        <f>ＷＤ３!F33</f>
        <v>0</v>
      </c>
      <c r="P147" s="133">
        <f>ＷＤ３!H33</f>
        <v>0</v>
      </c>
    </row>
    <row r="148" spans="1:16" ht="13.5">
      <c r="A148" s="224"/>
      <c r="B148" s="277"/>
      <c r="C148" s="274"/>
      <c r="D148" s="275"/>
      <c r="E148" s="276"/>
      <c r="F148" s="213">
        <f>ＷＤ２!E34</f>
        <v>0</v>
      </c>
      <c r="G148" s="130">
        <f>ＷＤ２!F34</f>
        <v>0</v>
      </c>
      <c r="H148" s="131">
        <f>ＷＤ２!H34</f>
        <v>0</v>
      </c>
      <c r="I148" s="224"/>
      <c r="J148" s="277"/>
      <c r="K148" s="274"/>
      <c r="L148" s="275"/>
      <c r="M148" s="276"/>
      <c r="N148" s="213">
        <f>ＷＤ３!E34</f>
        <v>0</v>
      </c>
      <c r="O148" s="130">
        <f>ＷＤ３!F34</f>
        <v>0</v>
      </c>
      <c r="P148" s="131">
        <f>ＷＤ３!H34</f>
        <v>0</v>
      </c>
    </row>
    <row r="149" spans="1:16" ht="13.5">
      <c r="A149" s="224">
        <f>ＷＤ２!A35</f>
        <v>40</v>
      </c>
      <c r="B149" s="277"/>
      <c r="C149" s="273" t="str">
        <f>ＷＤ２!B35</f>
        <v>0</v>
      </c>
      <c r="D149" s="275">
        <f>ＷＤ２!C35</f>
        <v>0</v>
      </c>
      <c r="E149" s="276">
        <f>ＷＤ２!D35</f>
        <v>0</v>
      </c>
      <c r="F149" s="213">
        <f>ＷＤ２!E35</f>
        <v>0</v>
      </c>
      <c r="G149" s="132">
        <f>ＷＤ２!F35</f>
        <v>0</v>
      </c>
      <c r="H149" s="128">
        <f>ＷＤ２!H35</f>
        <v>0</v>
      </c>
      <c r="I149" s="224">
        <f>ＷＤ３!A35</f>
        <v>65</v>
      </c>
      <c r="J149" s="277"/>
      <c r="K149" s="273" t="str">
        <f>ＷＤ３!B35</f>
        <v>0</v>
      </c>
      <c r="L149" s="275">
        <f>ＷＤ３!C35</f>
        <v>0</v>
      </c>
      <c r="M149" s="276">
        <f>ＷＤ３!D35</f>
        <v>0</v>
      </c>
      <c r="N149" s="213">
        <f>ＷＤ３!E35</f>
        <v>0</v>
      </c>
      <c r="O149" s="132">
        <f>ＷＤ３!F35</f>
        <v>0</v>
      </c>
      <c r="P149" s="133">
        <f>ＷＤ３!H35</f>
        <v>0</v>
      </c>
    </row>
    <row r="150" spans="1:16" ht="13.5">
      <c r="A150" s="224"/>
      <c r="B150" s="277"/>
      <c r="C150" s="274"/>
      <c r="D150" s="275"/>
      <c r="E150" s="276"/>
      <c r="F150" s="213">
        <f>ＷＤ２!E36</f>
        <v>0</v>
      </c>
      <c r="G150" s="130">
        <f>ＷＤ２!F36</f>
        <v>0</v>
      </c>
      <c r="H150" s="131">
        <f>ＷＤ２!H36</f>
        <v>0</v>
      </c>
      <c r="I150" s="224"/>
      <c r="J150" s="277"/>
      <c r="K150" s="274"/>
      <c r="L150" s="275"/>
      <c r="M150" s="276"/>
      <c r="N150" s="213">
        <f>ＷＤ３!E36</f>
        <v>0</v>
      </c>
      <c r="O150" s="130">
        <f>ＷＤ３!F36</f>
        <v>0</v>
      </c>
      <c r="P150" s="131">
        <f>ＷＤ３!H36</f>
        <v>0</v>
      </c>
    </row>
    <row r="151" spans="1:16" ht="13.5">
      <c r="A151" s="224">
        <f>ＷＤ２!A37</f>
        <v>41</v>
      </c>
      <c r="B151" s="277"/>
      <c r="C151" s="273" t="str">
        <f>ＷＤ２!B37</f>
        <v>0</v>
      </c>
      <c r="D151" s="275">
        <f>ＷＤ２!C37</f>
        <v>0</v>
      </c>
      <c r="E151" s="276">
        <f>ＷＤ２!D37</f>
        <v>0</v>
      </c>
      <c r="F151" s="213">
        <f>ＷＤ２!E37</f>
        <v>0</v>
      </c>
      <c r="G151" s="132">
        <f>ＷＤ２!F37</f>
        <v>0</v>
      </c>
      <c r="H151" s="128">
        <f>ＷＤ２!H37</f>
        <v>0</v>
      </c>
      <c r="I151" s="224">
        <f>ＷＤ３!A37</f>
        <v>66</v>
      </c>
      <c r="J151" s="277"/>
      <c r="K151" s="273" t="str">
        <f>ＷＤ３!B37</f>
        <v>0</v>
      </c>
      <c r="L151" s="275">
        <f>ＷＤ３!C37</f>
        <v>0</v>
      </c>
      <c r="M151" s="276">
        <f>ＷＤ３!D37</f>
        <v>0</v>
      </c>
      <c r="N151" s="213">
        <f>ＷＤ３!E37</f>
        <v>0</v>
      </c>
      <c r="O151" s="132">
        <f>ＷＤ３!F37</f>
        <v>0</v>
      </c>
      <c r="P151" s="133">
        <f>ＷＤ３!H37</f>
        <v>0</v>
      </c>
    </row>
    <row r="152" spans="1:16" ht="13.5">
      <c r="A152" s="224"/>
      <c r="B152" s="277"/>
      <c r="C152" s="274"/>
      <c r="D152" s="275"/>
      <c r="E152" s="276"/>
      <c r="F152" s="213">
        <f>ＷＤ２!E38</f>
        <v>0</v>
      </c>
      <c r="G152" s="130">
        <f>ＷＤ２!F38</f>
        <v>0</v>
      </c>
      <c r="H152" s="131">
        <f>ＷＤ２!H38</f>
        <v>0</v>
      </c>
      <c r="I152" s="224"/>
      <c r="J152" s="277"/>
      <c r="K152" s="274"/>
      <c r="L152" s="275"/>
      <c r="M152" s="276"/>
      <c r="N152" s="213">
        <f>ＷＤ３!E38</f>
        <v>0</v>
      </c>
      <c r="O152" s="130">
        <f>ＷＤ３!F38</f>
        <v>0</v>
      </c>
      <c r="P152" s="131">
        <f>ＷＤ３!H38</f>
        <v>0</v>
      </c>
    </row>
    <row r="153" spans="1:16" ht="13.5">
      <c r="A153" s="224">
        <f>ＷＤ２!A39</f>
        <v>42</v>
      </c>
      <c r="B153" s="277"/>
      <c r="C153" s="273" t="str">
        <f>ＷＤ２!B39</f>
        <v>0</v>
      </c>
      <c r="D153" s="275">
        <f>ＷＤ２!C39</f>
        <v>0</v>
      </c>
      <c r="E153" s="276">
        <f>ＷＤ２!D39</f>
        <v>0</v>
      </c>
      <c r="F153" s="213">
        <f>ＷＤ２!E39</f>
        <v>0</v>
      </c>
      <c r="G153" s="132">
        <f>ＷＤ２!F39</f>
        <v>0</v>
      </c>
      <c r="H153" s="128">
        <f>ＷＤ２!H39</f>
        <v>0</v>
      </c>
      <c r="I153" s="224">
        <f>ＷＤ３!A39</f>
        <v>67</v>
      </c>
      <c r="J153" s="277"/>
      <c r="K153" s="273" t="str">
        <f>ＷＤ３!B39</f>
        <v>0</v>
      </c>
      <c r="L153" s="275">
        <f>ＷＤ３!C39</f>
        <v>0</v>
      </c>
      <c r="M153" s="276">
        <f>ＷＤ３!D39</f>
        <v>0</v>
      </c>
      <c r="N153" s="213">
        <f>ＷＤ３!E39</f>
        <v>0</v>
      </c>
      <c r="O153" s="132">
        <f>ＷＤ３!F39</f>
        <v>0</v>
      </c>
      <c r="P153" s="133">
        <f>ＷＤ３!H39</f>
        <v>0</v>
      </c>
    </row>
    <row r="154" spans="1:16" ht="13.5">
      <c r="A154" s="224"/>
      <c r="B154" s="277"/>
      <c r="C154" s="274"/>
      <c r="D154" s="275"/>
      <c r="E154" s="276"/>
      <c r="F154" s="213">
        <f>ＷＤ２!E40</f>
        <v>0</v>
      </c>
      <c r="G154" s="130">
        <f>ＷＤ２!F40</f>
        <v>0</v>
      </c>
      <c r="H154" s="131">
        <f>ＷＤ２!H40</f>
        <v>0</v>
      </c>
      <c r="I154" s="224"/>
      <c r="J154" s="277"/>
      <c r="K154" s="274"/>
      <c r="L154" s="275"/>
      <c r="M154" s="276"/>
      <c r="N154" s="213">
        <f>ＷＤ３!E40</f>
        <v>0</v>
      </c>
      <c r="O154" s="130">
        <f>ＷＤ３!F40</f>
        <v>0</v>
      </c>
      <c r="P154" s="131">
        <f>ＷＤ３!H40</f>
        <v>0</v>
      </c>
    </row>
    <row r="155" spans="1:16" ht="13.5">
      <c r="A155" s="224">
        <f>ＷＤ２!A41</f>
        <v>43</v>
      </c>
      <c r="B155" s="277"/>
      <c r="C155" s="273" t="str">
        <f>ＷＤ２!B41</f>
        <v>0</v>
      </c>
      <c r="D155" s="275">
        <f>ＷＤ２!C41</f>
        <v>0</v>
      </c>
      <c r="E155" s="276">
        <f>ＷＤ２!D41</f>
        <v>0</v>
      </c>
      <c r="F155" s="213">
        <f>ＷＤ２!E41</f>
        <v>0</v>
      </c>
      <c r="G155" s="132">
        <f>ＷＤ２!F41</f>
        <v>0</v>
      </c>
      <c r="H155" s="128">
        <f>ＷＤ２!H41</f>
        <v>0</v>
      </c>
      <c r="I155" s="224">
        <f>ＷＤ３!A41</f>
        <v>68</v>
      </c>
      <c r="J155" s="277"/>
      <c r="K155" s="273" t="str">
        <f>ＷＤ３!B41</f>
        <v>0</v>
      </c>
      <c r="L155" s="275">
        <f>ＷＤ３!C41</f>
        <v>0</v>
      </c>
      <c r="M155" s="276">
        <f>ＷＤ３!D41</f>
        <v>0</v>
      </c>
      <c r="N155" s="213">
        <f>ＷＤ３!E41</f>
        <v>0</v>
      </c>
      <c r="O155" s="132">
        <f>ＷＤ３!F41</f>
        <v>0</v>
      </c>
      <c r="P155" s="133">
        <f>ＷＤ３!H41</f>
        <v>0</v>
      </c>
    </row>
    <row r="156" spans="1:16" ht="13.5">
      <c r="A156" s="224"/>
      <c r="B156" s="277"/>
      <c r="C156" s="274"/>
      <c r="D156" s="275"/>
      <c r="E156" s="276"/>
      <c r="F156" s="213">
        <f>ＷＤ２!E42</f>
        <v>0</v>
      </c>
      <c r="G156" s="130">
        <f>ＷＤ２!F42</f>
        <v>0</v>
      </c>
      <c r="H156" s="131">
        <f>ＷＤ２!H42</f>
        <v>0</v>
      </c>
      <c r="I156" s="224"/>
      <c r="J156" s="277"/>
      <c r="K156" s="274"/>
      <c r="L156" s="275"/>
      <c r="M156" s="276"/>
      <c r="N156" s="213">
        <f>ＷＤ３!E42</f>
        <v>0</v>
      </c>
      <c r="O156" s="130">
        <f>ＷＤ３!F42</f>
        <v>0</v>
      </c>
      <c r="P156" s="131">
        <f>ＷＤ３!H42</f>
        <v>0</v>
      </c>
    </row>
    <row r="157" spans="1:16" ht="13.5">
      <c r="A157" s="224">
        <f>ＷＤ２!A43</f>
        <v>44</v>
      </c>
      <c r="B157" s="277"/>
      <c r="C157" s="273" t="str">
        <f>ＷＤ２!B43</f>
        <v>0</v>
      </c>
      <c r="D157" s="275">
        <f>ＷＤ２!C43</f>
        <v>0</v>
      </c>
      <c r="E157" s="276">
        <f>ＷＤ２!D43</f>
        <v>0</v>
      </c>
      <c r="F157" s="213">
        <f>ＷＤ２!E43</f>
        <v>0</v>
      </c>
      <c r="G157" s="132">
        <f>ＷＤ２!F43</f>
        <v>0</v>
      </c>
      <c r="H157" s="128">
        <f>ＷＤ２!H43</f>
        <v>0</v>
      </c>
      <c r="I157" s="224">
        <f>ＷＤ３!A43</f>
        <v>69</v>
      </c>
      <c r="J157" s="277"/>
      <c r="K157" s="273" t="str">
        <f>ＷＤ３!B43</f>
        <v>0</v>
      </c>
      <c r="L157" s="275">
        <f>ＷＤ３!C43</f>
        <v>0</v>
      </c>
      <c r="M157" s="276">
        <f>ＷＤ３!D43</f>
        <v>0</v>
      </c>
      <c r="N157" s="213">
        <f>ＷＤ３!E43</f>
        <v>0</v>
      </c>
      <c r="O157" s="132">
        <f>ＷＤ３!F43</f>
        <v>0</v>
      </c>
      <c r="P157" s="133">
        <f>ＷＤ３!H43</f>
        <v>0</v>
      </c>
    </row>
    <row r="158" spans="1:16" ht="13.5">
      <c r="A158" s="224"/>
      <c r="B158" s="277"/>
      <c r="C158" s="274"/>
      <c r="D158" s="275"/>
      <c r="E158" s="276"/>
      <c r="F158" s="213">
        <f>ＷＤ２!E44</f>
        <v>0</v>
      </c>
      <c r="G158" s="130">
        <f>ＷＤ２!F44</f>
        <v>0</v>
      </c>
      <c r="H158" s="131">
        <f>ＷＤ２!H44</f>
        <v>0</v>
      </c>
      <c r="I158" s="224"/>
      <c r="J158" s="277"/>
      <c r="K158" s="274"/>
      <c r="L158" s="275"/>
      <c r="M158" s="276"/>
      <c r="N158" s="213">
        <f>ＷＤ３!E44</f>
        <v>0</v>
      </c>
      <c r="O158" s="130">
        <f>ＷＤ３!F44</f>
        <v>0</v>
      </c>
      <c r="P158" s="131">
        <f>ＷＤ３!H44</f>
        <v>0</v>
      </c>
    </row>
    <row r="159" spans="1:16" ht="13.5">
      <c r="A159" s="224">
        <f>ＷＤ２!A45</f>
        <v>45</v>
      </c>
      <c r="B159" s="277"/>
      <c r="C159" s="273" t="str">
        <f>ＷＤ２!B45</f>
        <v>0</v>
      </c>
      <c r="D159" s="275">
        <f>ＷＤ２!C45</f>
        <v>0</v>
      </c>
      <c r="E159" s="276">
        <f>ＷＤ２!D45</f>
        <v>0</v>
      </c>
      <c r="F159" s="213">
        <f>ＷＤ２!E45</f>
        <v>0</v>
      </c>
      <c r="G159" s="132">
        <f>ＷＤ２!F45</f>
        <v>0</v>
      </c>
      <c r="H159" s="128">
        <f>ＷＤ２!H45</f>
        <v>0</v>
      </c>
      <c r="I159" s="224">
        <f>ＷＤ３!A45</f>
        <v>70</v>
      </c>
      <c r="J159" s="277"/>
      <c r="K159" s="273" t="str">
        <f>ＷＤ３!B45</f>
        <v>0</v>
      </c>
      <c r="L159" s="275">
        <f>ＷＤ３!C45</f>
        <v>0</v>
      </c>
      <c r="M159" s="276">
        <f>ＷＤ３!D45</f>
        <v>0</v>
      </c>
      <c r="N159" s="213">
        <f>ＷＤ３!E45</f>
        <v>0</v>
      </c>
      <c r="O159" s="132">
        <f>ＷＤ３!F45</f>
        <v>0</v>
      </c>
      <c r="P159" s="133">
        <f>ＷＤ３!H45</f>
        <v>0</v>
      </c>
    </row>
    <row r="160" spans="1:16" ht="13.5">
      <c r="A160" s="224"/>
      <c r="B160" s="277"/>
      <c r="C160" s="274"/>
      <c r="D160" s="275"/>
      <c r="E160" s="276"/>
      <c r="F160" s="213">
        <f>ＷＤ２!E46</f>
        <v>0</v>
      </c>
      <c r="G160" s="130">
        <f>ＷＤ２!F46</f>
        <v>0</v>
      </c>
      <c r="H160" s="131">
        <f>ＷＤ２!H46</f>
        <v>0</v>
      </c>
      <c r="I160" s="224"/>
      <c r="J160" s="277"/>
      <c r="K160" s="274"/>
      <c r="L160" s="275"/>
      <c r="M160" s="276"/>
      <c r="N160" s="213">
        <f>ＷＤ３!E46</f>
        <v>0</v>
      </c>
      <c r="O160" s="130">
        <f>ＷＤ３!F46</f>
        <v>0</v>
      </c>
      <c r="P160" s="131">
        <f>ＷＤ３!H46</f>
        <v>0</v>
      </c>
    </row>
    <row r="161" spans="1:16" ht="13.5">
      <c r="A161" s="224">
        <f>ＷＤ２!A47</f>
        <v>46</v>
      </c>
      <c r="B161" s="277"/>
      <c r="C161" s="273" t="str">
        <f>ＷＤ２!B47</f>
        <v>0</v>
      </c>
      <c r="D161" s="275">
        <f>ＷＤ２!C47</f>
        <v>0</v>
      </c>
      <c r="E161" s="276">
        <f>ＷＤ２!D47</f>
        <v>0</v>
      </c>
      <c r="F161" s="213">
        <f>ＷＤ２!E47</f>
        <v>0</v>
      </c>
      <c r="G161" s="132">
        <f>ＷＤ２!F47</f>
        <v>0</v>
      </c>
      <c r="H161" s="128">
        <f>ＷＤ２!H47</f>
        <v>0</v>
      </c>
      <c r="I161" s="224">
        <f>ＷＤ３!A47</f>
        <v>71</v>
      </c>
      <c r="J161" s="277"/>
      <c r="K161" s="273" t="str">
        <f>ＷＤ３!B47</f>
        <v>0</v>
      </c>
      <c r="L161" s="275">
        <f>ＷＤ３!C47</f>
        <v>0</v>
      </c>
      <c r="M161" s="276">
        <f>ＷＤ３!D47</f>
        <v>0</v>
      </c>
      <c r="N161" s="213">
        <f>ＷＤ３!E47</f>
        <v>0</v>
      </c>
      <c r="O161" s="132">
        <f>ＷＤ３!F47</f>
        <v>0</v>
      </c>
      <c r="P161" s="133">
        <f>ＷＤ３!H47</f>
        <v>0</v>
      </c>
    </row>
    <row r="162" spans="1:16" ht="13.5">
      <c r="A162" s="224"/>
      <c r="B162" s="277"/>
      <c r="C162" s="274"/>
      <c r="D162" s="275"/>
      <c r="E162" s="276"/>
      <c r="F162" s="213">
        <f>ＷＤ２!E48</f>
        <v>0</v>
      </c>
      <c r="G162" s="130">
        <f>ＷＤ２!F48</f>
        <v>0</v>
      </c>
      <c r="H162" s="131">
        <f>ＷＤ２!H48</f>
        <v>0</v>
      </c>
      <c r="I162" s="224"/>
      <c r="J162" s="277"/>
      <c r="K162" s="274"/>
      <c r="L162" s="275"/>
      <c r="M162" s="276"/>
      <c r="N162" s="213">
        <f>ＷＤ３!E48</f>
        <v>0</v>
      </c>
      <c r="O162" s="130">
        <f>ＷＤ３!F48</f>
        <v>0</v>
      </c>
      <c r="P162" s="131">
        <f>ＷＤ３!H48</f>
        <v>0</v>
      </c>
    </row>
    <row r="163" spans="1:16" ht="13.5">
      <c r="A163" s="224">
        <f>ＷＤ２!A49</f>
        <v>47</v>
      </c>
      <c r="B163" s="277"/>
      <c r="C163" s="273" t="str">
        <f>ＷＤ２!B49</f>
        <v>0</v>
      </c>
      <c r="D163" s="275">
        <f>ＷＤ２!C49</f>
        <v>0</v>
      </c>
      <c r="E163" s="276">
        <f>ＷＤ２!D49</f>
        <v>0</v>
      </c>
      <c r="F163" s="213">
        <f>ＷＤ２!E49</f>
        <v>0</v>
      </c>
      <c r="G163" s="132">
        <f>ＷＤ２!F49</f>
        <v>0</v>
      </c>
      <c r="H163" s="128">
        <f>ＷＤ２!H49</f>
        <v>0</v>
      </c>
      <c r="I163" s="224">
        <f>ＷＤ３!A49</f>
        <v>72</v>
      </c>
      <c r="J163" s="277"/>
      <c r="K163" s="273" t="str">
        <f>ＷＤ３!B49</f>
        <v>0</v>
      </c>
      <c r="L163" s="275">
        <f>ＷＤ３!C49</f>
        <v>0</v>
      </c>
      <c r="M163" s="276">
        <f>ＷＤ３!D49</f>
        <v>0</v>
      </c>
      <c r="N163" s="213">
        <f>ＷＤ３!E49</f>
        <v>0</v>
      </c>
      <c r="O163" s="132">
        <f>ＷＤ３!F49</f>
        <v>0</v>
      </c>
      <c r="P163" s="133">
        <f>ＷＤ３!H49</f>
        <v>0</v>
      </c>
    </row>
    <row r="164" spans="1:16" ht="13.5">
      <c r="A164" s="224"/>
      <c r="B164" s="277"/>
      <c r="C164" s="274"/>
      <c r="D164" s="275"/>
      <c r="E164" s="276"/>
      <c r="F164" s="213">
        <f>ＷＤ２!E50</f>
        <v>0</v>
      </c>
      <c r="G164" s="130">
        <f>ＷＤ２!F50</f>
        <v>0</v>
      </c>
      <c r="H164" s="131">
        <f>ＷＤ２!H50</f>
        <v>0</v>
      </c>
      <c r="I164" s="224"/>
      <c r="J164" s="277"/>
      <c r="K164" s="274"/>
      <c r="L164" s="275"/>
      <c r="M164" s="276"/>
      <c r="N164" s="213">
        <f>ＷＤ３!E50</f>
        <v>0</v>
      </c>
      <c r="O164" s="130">
        <f>ＷＤ３!F50</f>
        <v>0</v>
      </c>
      <c r="P164" s="131">
        <f>ＷＤ３!H50</f>
        <v>0</v>
      </c>
    </row>
    <row r="165" spans="1:16" ht="13.5">
      <c r="A165" s="224">
        <f>ＷＤ２!A51</f>
        <v>48</v>
      </c>
      <c r="B165" s="277"/>
      <c r="C165" s="273" t="str">
        <f>ＷＤ２!B51</f>
        <v>0</v>
      </c>
      <c r="D165" s="275">
        <f>ＷＤ２!C51</f>
        <v>0</v>
      </c>
      <c r="E165" s="276">
        <f>ＷＤ２!D51</f>
        <v>0</v>
      </c>
      <c r="F165" s="213">
        <f>ＷＤ２!E51</f>
        <v>0</v>
      </c>
      <c r="G165" s="132">
        <f>ＷＤ２!F51</f>
        <v>0</v>
      </c>
      <c r="H165" s="128">
        <f>ＷＤ２!H51</f>
        <v>0</v>
      </c>
      <c r="I165" s="224">
        <f>ＷＤ３!A51</f>
        <v>73</v>
      </c>
      <c r="J165" s="277"/>
      <c r="K165" s="273" t="str">
        <f>ＷＤ３!B51</f>
        <v>0</v>
      </c>
      <c r="L165" s="275">
        <f>ＷＤ３!C51</f>
        <v>0</v>
      </c>
      <c r="M165" s="276">
        <f>ＷＤ３!D51</f>
        <v>0</v>
      </c>
      <c r="N165" s="213">
        <f>ＷＤ３!E51</f>
        <v>0</v>
      </c>
      <c r="O165" s="132">
        <f>ＷＤ３!F51</f>
        <v>0</v>
      </c>
      <c r="P165" s="133">
        <f>ＷＤ３!H51</f>
        <v>0</v>
      </c>
    </row>
    <row r="166" spans="1:16" ht="13.5">
      <c r="A166" s="224"/>
      <c r="B166" s="277"/>
      <c r="C166" s="274"/>
      <c r="D166" s="275"/>
      <c r="E166" s="276"/>
      <c r="F166" s="213">
        <f>ＷＤ２!E52</f>
        <v>0</v>
      </c>
      <c r="G166" s="130">
        <f>ＷＤ２!F52</f>
        <v>0</v>
      </c>
      <c r="H166" s="131">
        <f>ＷＤ２!H52</f>
        <v>0</v>
      </c>
      <c r="I166" s="224"/>
      <c r="J166" s="277"/>
      <c r="K166" s="274"/>
      <c r="L166" s="275"/>
      <c r="M166" s="276"/>
      <c r="N166" s="213">
        <f>ＷＤ３!E52</f>
        <v>0</v>
      </c>
      <c r="O166" s="130">
        <f>ＷＤ３!F52</f>
        <v>0</v>
      </c>
      <c r="P166" s="131">
        <f>ＷＤ３!H52</f>
        <v>0</v>
      </c>
    </row>
    <row r="167" spans="1:16" ht="13.5">
      <c r="A167" s="224">
        <f>ＷＤ２!A53</f>
        <v>49</v>
      </c>
      <c r="B167" s="277"/>
      <c r="C167" s="273" t="str">
        <f>ＷＤ２!B53</f>
        <v>0</v>
      </c>
      <c r="D167" s="275">
        <f>ＷＤ２!C53</f>
        <v>0</v>
      </c>
      <c r="E167" s="276">
        <f>ＷＤ２!D53</f>
        <v>0</v>
      </c>
      <c r="F167" s="213">
        <f>ＷＤ２!E53</f>
        <v>0</v>
      </c>
      <c r="G167" s="132">
        <f>ＷＤ２!F53</f>
        <v>0</v>
      </c>
      <c r="H167" s="128">
        <f>ＷＤ２!H53</f>
        <v>0</v>
      </c>
      <c r="I167" s="224">
        <f>ＷＤ３!A53</f>
        <v>74</v>
      </c>
      <c r="J167" s="277"/>
      <c r="K167" s="273" t="str">
        <f>ＷＤ３!B53</f>
        <v>0</v>
      </c>
      <c r="L167" s="275">
        <f>ＷＤ３!C53</f>
        <v>0</v>
      </c>
      <c r="M167" s="276">
        <f>ＷＤ３!D53</f>
        <v>0</v>
      </c>
      <c r="N167" s="213">
        <f>ＷＤ３!E53</f>
        <v>0</v>
      </c>
      <c r="O167" s="132">
        <f>ＷＤ３!F53</f>
        <v>0</v>
      </c>
      <c r="P167" s="133">
        <f>ＷＤ３!H53</f>
        <v>0</v>
      </c>
    </row>
    <row r="168" spans="1:16" ht="13.5">
      <c r="A168" s="224"/>
      <c r="B168" s="277"/>
      <c r="C168" s="274"/>
      <c r="D168" s="275"/>
      <c r="E168" s="276"/>
      <c r="F168" s="213">
        <f>ＷＤ２!E54</f>
        <v>0</v>
      </c>
      <c r="G168" s="130">
        <f>ＷＤ２!F54</f>
        <v>0</v>
      </c>
      <c r="H168" s="131">
        <f>ＷＤ２!H54</f>
        <v>0</v>
      </c>
      <c r="I168" s="224"/>
      <c r="J168" s="277"/>
      <c r="K168" s="274"/>
      <c r="L168" s="275"/>
      <c r="M168" s="276"/>
      <c r="N168" s="213">
        <f>ＷＤ３!E54</f>
        <v>0</v>
      </c>
      <c r="O168" s="130">
        <f>ＷＤ３!F54</f>
        <v>0</v>
      </c>
      <c r="P168" s="131">
        <f>ＷＤ３!H54</f>
        <v>0</v>
      </c>
    </row>
    <row r="169" spans="1:16" ht="13.5">
      <c r="A169" s="224">
        <f>ＷＤ２!A55</f>
        <v>50</v>
      </c>
      <c r="B169" s="277"/>
      <c r="C169" s="273" t="str">
        <f>ＷＤ２!B55</f>
        <v>0</v>
      </c>
      <c r="D169" s="275">
        <f>ＷＤ２!C55</f>
        <v>0</v>
      </c>
      <c r="E169" s="276">
        <f>ＷＤ２!D55</f>
        <v>0</v>
      </c>
      <c r="F169" s="213">
        <f>ＷＤ２!E55</f>
        <v>0</v>
      </c>
      <c r="G169" s="132">
        <f>ＷＤ２!F55</f>
        <v>0</v>
      </c>
      <c r="H169" s="128">
        <f>ＷＤ２!H55</f>
        <v>0</v>
      </c>
      <c r="I169" s="224">
        <f>ＷＤ３!A55</f>
        <v>75</v>
      </c>
      <c r="J169" s="277"/>
      <c r="K169" s="273" t="str">
        <f>ＷＤ３!B55</f>
        <v>0</v>
      </c>
      <c r="L169" s="275">
        <f>ＷＤ３!C55</f>
        <v>0</v>
      </c>
      <c r="M169" s="276">
        <f>ＷＤ３!D55</f>
        <v>0</v>
      </c>
      <c r="N169" s="213">
        <f>ＷＤ３!E55</f>
        <v>0</v>
      </c>
      <c r="O169" s="132">
        <f>ＷＤ３!F55</f>
        <v>0</v>
      </c>
      <c r="P169" s="133">
        <f>ＷＤ３!H55</f>
        <v>0</v>
      </c>
    </row>
    <row r="170" spans="1:16" ht="13.5">
      <c r="A170" s="224"/>
      <c r="B170" s="277"/>
      <c r="C170" s="274"/>
      <c r="D170" s="275"/>
      <c r="E170" s="276"/>
      <c r="F170" s="213">
        <f>ＷＤ２!E56</f>
        <v>0</v>
      </c>
      <c r="G170" s="130">
        <f>ＷＤ２!F56</f>
        <v>0</v>
      </c>
      <c r="H170" s="131">
        <f>ＷＤ２!H56</f>
        <v>0</v>
      </c>
      <c r="I170" s="224"/>
      <c r="J170" s="277"/>
      <c r="K170" s="274"/>
      <c r="L170" s="275"/>
      <c r="M170" s="276"/>
      <c r="N170" s="213">
        <f>ＷＤ３!E56</f>
        <v>0</v>
      </c>
      <c r="O170" s="130">
        <f>ＷＤ３!F56</f>
        <v>0</v>
      </c>
      <c r="P170" s="131">
        <f>ＷＤ３!H56</f>
        <v>0</v>
      </c>
    </row>
    <row r="177" spans="3:15" ht="18.75">
      <c r="C177" s="175"/>
      <c r="D177" s="272" t="s">
        <v>72</v>
      </c>
      <c r="E177" s="272"/>
      <c r="F177" s="272"/>
      <c r="G177" s="272"/>
      <c r="H177" s="79"/>
      <c r="K177" s="179"/>
      <c r="L177" s="272" t="s">
        <v>73</v>
      </c>
      <c r="M177" s="272"/>
      <c r="N177" s="272"/>
      <c r="O177" s="272"/>
    </row>
    <row r="178" spans="1:11" ht="13.5">
      <c r="A178" s="1"/>
      <c r="B178" s="1"/>
      <c r="C178" s="176"/>
      <c r="I178" s="120"/>
      <c r="J178" s="120"/>
      <c r="K178" s="176"/>
    </row>
    <row r="179" spans="2:16" ht="27" customHeight="1">
      <c r="B179" s="210" t="s">
        <v>151</v>
      </c>
      <c r="C179" s="177"/>
      <c r="D179" s="206" t="s">
        <v>1</v>
      </c>
      <c r="E179" s="123" t="s">
        <v>3</v>
      </c>
      <c r="F179" s="124" t="s">
        <v>2</v>
      </c>
      <c r="G179" s="122" t="s">
        <v>6</v>
      </c>
      <c r="H179" s="135" t="s">
        <v>70</v>
      </c>
      <c r="J179" s="210" t="s">
        <v>151</v>
      </c>
      <c r="K179" s="177"/>
      <c r="L179" s="206" t="s">
        <v>1</v>
      </c>
      <c r="M179" s="123" t="s">
        <v>3</v>
      </c>
      <c r="N179" s="124" t="s">
        <v>2</v>
      </c>
      <c r="O179" s="122" t="s">
        <v>6</v>
      </c>
      <c r="P179" s="134" t="s">
        <v>70</v>
      </c>
    </row>
    <row r="180" spans="1:16" ht="13.5">
      <c r="A180" s="224">
        <f>ＭＩＸ１!A7</f>
        <v>1</v>
      </c>
      <c r="B180" s="277"/>
      <c r="C180" s="273" t="str">
        <f>ＭＩＸ１!B7</f>
        <v>0</v>
      </c>
      <c r="D180" s="278">
        <f>ＭＩＸ１!C7</f>
        <v>0</v>
      </c>
      <c r="E180" s="276">
        <f>ＭＩＸ１!D7</f>
        <v>0</v>
      </c>
      <c r="F180" s="213">
        <f>ＭＩＸ１!E7</f>
        <v>0</v>
      </c>
      <c r="G180" s="132">
        <f>ＭＩＸ１!F7</f>
        <v>0</v>
      </c>
      <c r="H180" s="128">
        <f>ＭＩＸ１!H7</f>
        <v>0</v>
      </c>
      <c r="I180" s="224">
        <f>ＭＩＸ２!A7</f>
        <v>26</v>
      </c>
      <c r="J180" s="277"/>
      <c r="K180" s="273" t="str">
        <f>ＭＩＸ２!B7</f>
        <v>0</v>
      </c>
      <c r="L180" s="275">
        <f>ＭＩＸ２!C7</f>
        <v>0</v>
      </c>
      <c r="M180" s="276">
        <f>ＭＩＸ２!D7</f>
        <v>0</v>
      </c>
      <c r="N180" s="213">
        <f>ＭＩＸ２!E7</f>
        <v>0</v>
      </c>
      <c r="O180" s="132">
        <f>ＭＩＸ２!F7</f>
        <v>0</v>
      </c>
      <c r="P180" s="133">
        <f>ＭＩＸ２!H7</f>
        <v>0</v>
      </c>
    </row>
    <row r="181" spans="1:16" ht="13.5">
      <c r="A181" s="224"/>
      <c r="B181" s="277"/>
      <c r="C181" s="274"/>
      <c r="D181" s="278"/>
      <c r="E181" s="276"/>
      <c r="F181" s="213">
        <f>ＭＩＸ１!E8</f>
        <v>0</v>
      </c>
      <c r="G181" s="130">
        <f>ＭＩＸ１!F8</f>
        <v>0</v>
      </c>
      <c r="H181" s="131">
        <f>ＭＩＸ１!H8</f>
        <v>0</v>
      </c>
      <c r="I181" s="224"/>
      <c r="J181" s="277"/>
      <c r="K181" s="274"/>
      <c r="L181" s="275"/>
      <c r="M181" s="276"/>
      <c r="N181" s="213">
        <f>ＭＩＸ２!E8</f>
        <v>0</v>
      </c>
      <c r="O181" s="130">
        <f>ＭＩＸ２!F8</f>
        <v>0</v>
      </c>
      <c r="P181" s="131">
        <f>ＭＩＸ２!H8</f>
        <v>0</v>
      </c>
    </row>
    <row r="182" spans="1:16" ht="13.5">
      <c r="A182" s="224">
        <f>ＭＩＸ１!A9</f>
        <v>2</v>
      </c>
      <c r="B182" s="277"/>
      <c r="C182" s="273" t="str">
        <f>ＭＩＸ１!B9</f>
        <v>0</v>
      </c>
      <c r="D182" s="278">
        <f>ＭＩＸ１!C9</f>
        <v>0</v>
      </c>
      <c r="E182" s="276">
        <f>ＭＩＸ１!D9</f>
        <v>0</v>
      </c>
      <c r="F182" s="213">
        <f>ＭＩＸ１!E9</f>
        <v>0</v>
      </c>
      <c r="G182" s="132">
        <f>ＭＩＸ１!F9</f>
        <v>0</v>
      </c>
      <c r="H182" s="128">
        <f>ＭＩＸ１!H9</f>
        <v>0</v>
      </c>
      <c r="I182" s="224">
        <f>ＭＩＸ２!A9</f>
        <v>27</v>
      </c>
      <c r="J182" s="277"/>
      <c r="K182" s="273" t="str">
        <f>ＭＩＸ２!B9</f>
        <v>0</v>
      </c>
      <c r="L182" s="275">
        <f>ＭＩＸ２!C9</f>
        <v>0</v>
      </c>
      <c r="M182" s="276">
        <f>ＭＩＸ２!D9</f>
        <v>0</v>
      </c>
      <c r="N182" s="213">
        <f>ＭＩＸ２!E9</f>
        <v>0</v>
      </c>
      <c r="O182" s="132">
        <f>ＭＩＸ２!F9</f>
        <v>0</v>
      </c>
      <c r="P182" s="133">
        <f>ＭＩＸ２!H9</f>
        <v>0</v>
      </c>
    </row>
    <row r="183" spans="1:16" ht="13.5">
      <c r="A183" s="224"/>
      <c r="B183" s="277"/>
      <c r="C183" s="274"/>
      <c r="D183" s="278"/>
      <c r="E183" s="276"/>
      <c r="F183" s="213">
        <f>ＭＩＸ１!E10</f>
        <v>0</v>
      </c>
      <c r="G183" s="130">
        <f>ＭＩＸ１!F10</f>
        <v>0</v>
      </c>
      <c r="H183" s="131">
        <f>ＭＩＸ１!H10</f>
        <v>0</v>
      </c>
      <c r="I183" s="224"/>
      <c r="J183" s="277"/>
      <c r="K183" s="274"/>
      <c r="L183" s="275"/>
      <c r="M183" s="276"/>
      <c r="N183" s="213">
        <f>ＭＩＸ２!E10</f>
        <v>0</v>
      </c>
      <c r="O183" s="130">
        <f>ＭＩＸ２!F10</f>
        <v>0</v>
      </c>
      <c r="P183" s="131">
        <f>ＭＩＸ２!H10</f>
        <v>0</v>
      </c>
    </row>
    <row r="184" spans="1:16" ht="13.5">
      <c r="A184" s="224">
        <f>ＭＩＸ１!A11</f>
        <v>3</v>
      </c>
      <c r="B184" s="277"/>
      <c r="C184" s="273" t="str">
        <f>ＭＩＸ１!B11</f>
        <v>0</v>
      </c>
      <c r="D184" s="278">
        <f>ＭＩＸ１!C11</f>
        <v>0</v>
      </c>
      <c r="E184" s="276">
        <f>ＭＩＸ１!D11</f>
        <v>0</v>
      </c>
      <c r="F184" s="213">
        <f>ＭＩＸ１!E11</f>
        <v>0</v>
      </c>
      <c r="G184" s="132">
        <f>ＭＩＸ１!F11</f>
        <v>0</v>
      </c>
      <c r="H184" s="128">
        <f>ＭＩＸ１!H11</f>
        <v>0</v>
      </c>
      <c r="I184" s="224">
        <f>ＭＩＸ２!A11</f>
        <v>28</v>
      </c>
      <c r="J184" s="277"/>
      <c r="K184" s="273" t="str">
        <f>ＭＩＸ２!B11</f>
        <v>0</v>
      </c>
      <c r="L184" s="275">
        <f>ＭＩＸ２!C11</f>
        <v>0</v>
      </c>
      <c r="M184" s="276">
        <f>ＭＩＸ２!D11</f>
        <v>0</v>
      </c>
      <c r="N184" s="213">
        <f>ＭＩＸ２!E11</f>
        <v>0</v>
      </c>
      <c r="O184" s="132">
        <f>ＭＩＸ２!F11</f>
        <v>0</v>
      </c>
      <c r="P184" s="133">
        <f>ＭＩＸ２!H11</f>
        <v>0</v>
      </c>
    </row>
    <row r="185" spans="1:16" ht="13.5">
      <c r="A185" s="224"/>
      <c r="B185" s="277"/>
      <c r="C185" s="274"/>
      <c r="D185" s="278"/>
      <c r="E185" s="276"/>
      <c r="F185" s="213">
        <f>ＭＩＸ１!E12</f>
        <v>0</v>
      </c>
      <c r="G185" s="130">
        <f>ＭＩＸ１!F12</f>
        <v>0</v>
      </c>
      <c r="H185" s="131">
        <f>ＭＩＸ１!H12</f>
        <v>0</v>
      </c>
      <c r="I185" s="224"/>
      <c r="J185" s="277"/>
      <c r="K185" s="274"/>
      <c r="L185" s="275"/>
      <c r="M185" s="276"/>
      <c r="N185" s="213">
        <f>ＭＩＸ２!E12</f>
        <v>0</v>
      </c>
      <c r="O185" s="130">
        <f>ＭＩＸ２!F12</f>
        <v>0</v>
      </c>
      <c r="P185" s="131">
        <f>ＭＩＸ２!H12</f>
        <v>0</v>
      </c>
    </row>
    <row r="186" spans="1:16" ht="13.5">
      <c r="A186" s="224">
        <f>ＭＩＸ１!A13</f>
        <v>4</v>
      </c>
      <c r="B186" s="277"/>
      <c r="C186" s="273" t="str">
        <f>ＭＩＸ１!B13</f>
        <v>0</v>
      </c>
      <c r="D186" s="278">
        <f>ＭＩＸ１!C13</f>
        <v>0</v>
      </c>
      <c r="E186" s="276">
        <f>ＭＩＸ１!D13</f>
        <v>0</v>
      </c>
      <c r="F186" s="213">
        <f>ＭＩＸ１!E13</f>
        <v>0</v>
      </c>
      <c r="G186" s="132">
        <f>ＭＩＸ１!F13</f>
        <v>0</v>
      </c>
      <c r="H186" s="128">
        <f>ＭＩＸ１!H13</f>
        <v>0</v>
      </c>
      <c r="I186" s="224">
        <f>ＭＩＸ２!A13</f>
        <v>29</v>
      </c>
      <c r="J186" s="277"/>
      <c r="K186" s="273" t="str">
        <f>ＭＩＸ２!B13</f>
        <v>0</v>
      </c>
      <c r="L186" s="275">
        <f>ＭＩＸ２!C13</f>
        <v>0</v>
      </c>
      <c r="M186" s="276">
        <f>ＭＩＸ２!D13</f>
        <v>0</v>
      </c>
      <c r="N186" s="213">
        <f>ＭＩＸ２!E13</f>
        <v>0</v>
      </c>
      <c r="O186" s="132">
        <f>ＭＩＸ２!F13</f>
        <v>0</v>
      </c>
      <c r="P186" s="133">
        <f>ＭＩＸ２!H13</f>
        <v>0</v>
      </c>
    </row>
    <row r="187" spans="1:16" ht="13.5">
      <c r="A187" s="224"/>
      <c r="B187" s="277"/>
      <c r="C187" s="274"/>
      <c r="D187" s="278"/>
      <c r="E187" s="276"/>
      <c r="F187" s="213">
        <f>ＭＩＸ１!E14</f>
        <v>0</v>
      </c>
      <c r="G187" s="130">
        <f>ＭＩＸ１!F14</f>
        <v>0</v>
      </c>
      <c r="H187" s="131">
        <f>ＭＩＸ１!H14</f>
        <v>0</v>
      </c>
      <c r="I187" s="224"/>
      <c r="J187" s="277"/>
      <c r="K187" s="274"/>
      <c r="L187" s="275"/>
      <c r="M187" s="276"/>
      <c r="N187" s="213">
        <f>ＭＩＸ２!E14</f>
        <v>0</v>
      </c>
      <c r="O187" s="130">
        <f>ＭＩＸ２!F14</f>
        <v>0</v>
      </c>
      <c r="P187" s="131">
        <f>ＭＩＸ２!H14</f>
        <v>0</v>
      </c>
    </row>
    <row r="188" spans="1:16" ht="13.5">
      <c r="A188" s="224">
        <f>ＭＩＸ１!A15</f>
        <v>5</v>
      </c>
      <c r="B188" s="277"/>
      <c r="C188" s="273" t="str">
        <f>ＭＩＸ１!B15</f>
        <v>0</v>
      </c>
      <c r="D188" s="278">
        <f>ＭＩＸ１!C15</f>
        <v>0</v>
      </c>
      <c r="E188" s="276">
        <f>ＭＩＸ１!D15</f>
        <v>0</v>
      </c>
      <c r="F188" s="213">
        <f>ＭＩＸ１!E15</f>
        <v>0</v>
      </c>
      <c r="G188" s="132">
        <f>ＭＩＸ１!F15</f>
        <v>0</v>
      </c>
      <c r="H188" s="128">
        <f>ＭＩＸ１!H15</f>
        <v>0</v>
      </c>
      <c r="I188" s="224">
        <f>ＭＩＸ２!A15</f>
        <v>30</v>
      </c>
      <c r="J188" s="277"/>
      <c r="K188" s="273" t="str">
        <f>ＭＩＸ２!B15</f>
        <v>0</v>
      </c>
      <c r="L188" s="275">
        <f>ＭＩＸ２!C15</f>
        <v>0</v>
      </c>
      <c r="M188" s="276">
        <f>ＭＩＸ２!D15</f>
        <v>0</v>
      </c>
      <c r="N188" s="213">
        <f>ＭＩＸ２!E15</f>
        <v>0</v>
      </c>
      <c r="O188" s="132">
        <f>ＭＩＸ２!F15</f>
        <v>0</v>
      </c>
      <c r="P188" s="133">
        <f>ＭＩＸ２!H15</f>
        <v>0</v>
      </c>
    </row>
    <row r="189" spans="1:16" ht="13.5">
      <c r="A189" s="224"/>
      <c r="B189" s="277"/>
      <c r="C189" s="274"/>
      <c r="D189" s="278"/>
      <c r="E189" s="276"/>
      <c r="F189" s="213">
        <f>ＭＩＸ１!E16</f>
        <v>0</v>
      </c>
      <c r="G189" s="130">
        <f>ＭＩＸ１!F16</f>
        <v>0</v>
      </c>
      <c r="H189" s="131">
        <f>ＭＩＸ１!H16</f>
        <v>0</v>
      </c>
      <c r="I189" s="224"/>
      <c r="J189" s="277"/>
      <c r="K189" s="274"/>
      <c r="L189" s="275"/>
      <c r="M189" s="276"/>
      <c r="N189" s="213">
        <f>ＭＩＸ２!E16</f>
        <v>0</v>
      </c>
      <c r="O189" s="130">
        <f>ＭＩＸ２!F16</f>
        <v>0</v>
      </c>
      <c r="P189" s="131">
        <f>ＭＩＸ２!H16</f>
        <v>0</v>
      </c>
    </row>
    <row r="190" spans="1:16" ht="13.5">
      <c r="A190" s="224">
        <f>ＭＩＸ１!A17</f>
        <v>6</v>
      </c>
      <c r="B190" s="277"/>
      <c r="C190" s="273" t="str">
        <f>ＭＩＸ１!B17</f>
        <v>0</v>
      </c>
      <c r="D190" s="278">
        <f>ＭＩＸ１!C17</f>
        <v>0</v>
      </c>
      <c r="E190" s="276">
        <f>ＭＩＸ１!D17</f>
        <v>0</v>
      </c>
      <c r="F190" s="213">
        <f>ＭＩＸ１!E17</f>
        <v>0</v>
      </c>
      <c r="G190" s="132">
        <f>ＭＩＸ１!F17</f>
        <v>0</v>
      </c>
      <c r="H190" s="128">
        <f>ＭＩＸ１!H17</f>
        <v>0</v>
      </c>
      <c r="I190" s="224">
        <f>ＭＩＸ２!A17</f>
        <v>31</v>
      </c>
      <c r="J190" s="277"/>
      <c r="K190" s="273" t="str">
        <f>ＭＩＸ２!B17</f>
        <v>0</v>
      </c>
      <c r="L190" s="275">
        <f>ＭＩＸ２!C17</f>
        <v>0</v>
      </c>
      <c r="M190" s="276">
        <f>ＭＩＸ２!D17</f>
        <v>0</v>
      </c>
      <c r="N190" s="213">
        <f>ＭＩＸ２!E17</f>
        <v>0</v>
      </c>
      <c r="O190" s="132">
        <f>ＭＩＸ２!F17</f>
        <v>0</v>
      </c>
      <c r="P190" s="133">
        <f>ＭＩＸ２!H17</f>
        <v>0</v>
      </c>
    </row>
    <row r="191" spans="1:16" ht="13.5">
      <c r="A191" s="224"/>
      <c r="B191" s="277"/>
      <c r="C191" s="274"/>
      <c r="D191" s="278"/>
      <c r="E191" s="276"/>
      <c r="F191" s="213">
        <f>ＭＩＸ１!E18</f>
        <v>0</v>
      </c>
      <c r="G191" s="130">
        <f>ＭＩＸ１!F18</f>
        <v>0</v>
      </c>
      <c r="H191" s="131">
        <f>ＭＩＸ１!H18</f>
        <v>0</v>
      </c>
      <c r="I191" s="224"/>
      <c r="J191" s="277"/>
      <c r="K191" s="274"/>
      <c r="L191" s="275"/>
      <c r="M191" s="276"/>
      <c r="N191" s="213">
        <f>ＭＩＸ２!E18</f>
        <v>0</v>
      </c>
      <c r="O191" s="130">
        <f>ＭＩＸ２!F18</f>
        <v>0</v>
      </c>
      <c r="P191" s="131">
        <f>ＭＩＸ２!H18</f>
        <v>0</v>
      </c>
    </row>
    <row r="192" spans="1:16" ht="13.5">
      <c r="A192" s="224">
        <f>ＭＩＸ１!A19</f>
        <v>7</v>
      </c>
      <c r="B192" s="277"/>
      <c r="C192" s="273" t="str">
        <f>ＭＩＸ１!B19</f>
        <v>0</v>
      </c>
      <c r="D192" s="278">
        <f>ＭＩＸ１!C19</f>
        <v>0</v>
      </c>
      <c r="E192" s="276">
        <f>ＭＩＸ１!D19</f>
        <v>0</v>
      </c>
      <c r="F192" s="213">
        <f>ＭＩＸ１!E19</f>
        <v>0</v>
      </c>
      <c r="G192" s="132">
        <f>ＭＩＸ１!F19</f>
        <v>0</v>
      </c>
      <c r="H192" s="128">
        <f>ＭＩＸ１!H19</f>
        <v>0</v>
      </c>
      <c r="I192" s="224">
        <f>ＭＩＸ２!A19</f>
        <v>32</v>
      </c>
      <c r="J192" s="277"/>
      <c r="K192" s="273" t="str">
        <f>ＭＩＸ２!B19</f>
        <v>0</v>
      </c>
      <c r="L192" s="275">
        <f>ＭＩＸ２!C19</f>
        <v>0</v>
      </c>
      <c r="M192" s="276">
        <f>ＭＩＸ２!D19</f>
        <v>0</v>
      </c>
      <c r="N192" s="213">
        <f>ＭＩＸ２!E19</f>
        <v>0</v>
      </c>
      <c r="O192" s="132">
        <f>ＭＩＸ２!F19</f>
        <v>0</v>
      </c>
      <c r="P192" s="133">
        <f>ＭＩＸ２!H19</f>
        <v>0</v>
      </c>
    </row>
    <row r="193" spans="1:16" ht="13.5">
      <c r="A193" s="224"/>
      <c r="B193" s="277"/>
      <c r="C193" s="274"/>
      <c r="D193" s="278"/>
      <c r="E193" s="276"/>
      <c r="F193" s="213">
        <f>ＭＩＸ１!E20</f>
        <v>0</v>
      </c>
      <c r="G193" s="130">
        <f>ＭＩＸ１!F20</f>
        <v>0</v>
      </c>
      <c r="H193" s="131">
        <f>ＭＩＸ１!H20</f>
        <v>0</v>
      </c>
      <c r="I193" s="224"/>
      <c r="J193" s="277"/>
      <c r="K193" s="274"/>
      <c r="L193" s="275"/>
      <c r="M193" s="276"/>
      <c r="N193" s="213">
        <f>ＭＩＸ２!E20</f>
        <v>0</v>
      </c>
      <c r="O193" s="130">
        <f>ＭＩＸ２!F20</f>
        <v>0</v>
      </c>
      <c r="P193" s="131">
        <f>ＭＩＸ２!H20</f>
        <v>0</v>
      </c>
    </row>
    <row r="194" spans="1:16" ht="13.5">
      <c r="A194" s="224">
        <f>ＭＩＸ１!A21</f>
        <v>8</v>
      </c>
      <c r="B194" s="277"/>
      <c r="C194" s="273" t="str">
        <f>ＭＩＸ１!B21</f>
        <v>0</v>
      </c>
      <c r="D194" s="278">
        <f>ＭＩＸ１!C21</f>
        <v>0</v>
      </c>
      <c r="E194" s="276">
        <f>ＭＩＸ１!D21</f>
        <v>0</v>
      </c>
      <c r="F194" s="213">
        <f>ＭＩＸ１!E21</f>
        <v>0</v>
      </c>
      <c r="G194" s="132">
        <f>ＭＩＸ１!F21</f>
        <v>0</v>
      </c>
      <c r="H194" s="128">
        <f>ＭＩＸ１!H21</f>
        <v>0</v>
      </c>
      <c r="I194" s="224">
        <f>ＭＩＸ２!A21</f>
        <v>33</v>
      </c>
      <c r="J194" s="277"/>
      <c r="K194" s="273" t="str">
        <f>ＭＩＸ２!B21</f>
        <v>0</v>
      </c>
      <c r="L194" s="275">
        <f>ＭＩＸ２!C21</f>
        <v>0</v>
      </c>
      <c r="M194" s="276">
        <f>ＭＩＸ２!D21</f>
        <v>0</v>
      </c>
      <c r="N194" s="213">
        <f>ＭＩＸ２!E21</f>
        <v>0</v>
      </c>
      <c r="O194" s="132">
        <f>ＭＩＸ２!F21</f>
        <v>0</v>
      </c>
      <c r="P194" s="133">
        <f>ＭＩＸ２!H21</f>
        <v>0</v>
      </c>
    </row>
    <row r="195" spans="1:16" ht="13.5">
      <c r="A195" s="224"/>
      <c r="B195" s="277"/>
      <c r="C195" s="274"/>
      <c r="D195" s="278"/>
      <c r="E195" s="276"/>
      <c r="F195" s="213">
        <f>ＭＩＸ１!E22</f>
        <v>0</v>
      </c>
      <c r="G195" s="130">
        <f>ＭＩＸ１!F22</f>
        <v>0</v>
      </c>
      <c r="H195" s="131">
        <f>ＭＩＸ１!H22</f>
        <v>0</v>
      </c>
      <c r="I195" s="224"/>
      <c r="J195" s="277"/>
      <c r="K195" s="274"/>
      <c r="L195" s="275"/>
      <c r="M195" s="276"/>
      <c r="N195" s="213">
        <f>ＭＩＸ２!E22</f>
        <v>0</v>
      </c>
      <c r="O195" s="130">
        <f>ＭＩＸ２!F22</f>
        <v>0</v>
      </c>
      <c r="P195" s="131">
        <f>ＭＩＸ２!H22</f>
        <v>0</v>
      </c>
    </row>
    <row r="196" spans="1:16" ht="13.5">
      <c r="A196" s="224">
        <f>ＭＩＸ１!A23</f>
        <v>9</v>
      </c>
      <c r="B196" s="277"/>
      <c r="C196" s="273" t="str">
        <f>ＭＩＸ１!B23</f>
        <v>0</v>
      </c>
      <c r="D196" s="278">
        <f>ＭＩＸ１!C23</f>
        <v>0</v>
      </c>
      <c r="E196" s="276">
        <f>ＭＩＸ１!D23</f>
        <v>0</v>
      </c>
      <c r="F196" s="213">
        <f>ＭＩＸ１!E23</f>
        <v>0</v>
      </c>
      <c r="G196" s="132">
        <f>ＭＩＸ１!F23</f>
        <v>0</v>
      </c>
      <c r="H196" s="128">
        <f>ＭＩＸ１!H23</f>
        <v>0</v>
      </c>
      <c r="I196" s="224">
        <f>ＭＩＸ２!A23</f>
        <v>34</v>
      </c>
      <c r="J196" s="277"/>
      <c r="K196" s="273" t="str">
        <f>ＭＩＸ２!B23</f>
        <v>0</v>
      </c>
      <c r="L196" s="275">
        <f>ＭＩＸ２!C23</f>
        <v>0</v>
      </c>
      <c r="M196" s="276">
        <f>ＭＩＸ２!D23</f>
        <v>0</v>
      </c>
      <c r="N196" s="213">
        <f>ＭＩＸ２!E23</f>
        <v>0</v>
      </c>
      <c r="O196" s="132">
        <f>ＭＩＸ２!F23</f>
        <v>0</v>
      </c>
      <c r="P196" s="133">
        <f>ＭＩＸ２!H23</f>
        <v>0</v>
      </c>
    </row>
    <row r="197" spans="1:16" ht="13.5">
      <c r="A197" s="224"/>
      <c r="B197" s="277"/>
      <c r="C197" s="274"/>
      <c r="D197" s="278"/>
      <c r="E197" s="276"/>
      <c r="F197" s="213">
        <f>ＭＩＸ１!E24</f>
        <v>0</v>
      </c>
      <c r="G197" s="130">
        <f>ＭＩＸ１!F24</f>
        <v>0</v>
      </c>
      <c r="H197" s="131">
        <f>ＭＩＸ１!H24</f>
        <v>0</v>
      </c>
      <c r="I197" s="224"/>
      <c r="J197" s="277"/>
      <c r="K197" s="274"/>
      <c r="L197" s="275"/>
      <c r="M197" s="276"/>
      <c r="N197" s="213">
        <f>ＭＩＸ２!E24</f>
        <v>0</v>
      </c>
      <c r="O197" s="130">
        <f>ＭＩＸ２!F24</f>
        <v>0</v>
      </c>
      <c r="P197" s="131">
        <f>ＭＩＸ２!H24</f>
        <v>0</v>
      </c>
    </row>
    <row r="198" spans="1:16" ht="13.5">
      <c r="A198" s="224">
        <f>ＭＩＸ１!A25</f>
        <v>10</v>
      </c>
      <c r="B198" s="277"/>
      <c r="C198" s="273" t="str">
        <f>ＭＩＸ１!B25</f>
        <v>0</v>
      </c>
      <c r="D198" s="278">
        <f>ＭＩＸ１!C25</f>
        <v>0</v>
      </c>
      <c r="E198" s="276">
        <f>ＭＩＸ１!D25</f>
        <v>0</v>
      </c>
      <c r="F198" s="213">
        <f>ＭＩＸ１!E25</f>
        <v>0</v>
      </c>
      <c r="G198" s="132">
        <f>ＭＩＸ１!F25</f>
        <v>0</v>
      </c>
      <c r="H198" s="128">
        <f>ＭＩＸ１!H25</f>
        <v>0</v>
      </c>
      <c r="I198" s="224">
        <f>ＭＩＸ２!A25</f>
        <v>35</v>
      </c>
      <c r="J198" s="277"/>
      <c r="K198" s="273" t="str">
        <f>ＭＩＸ２!B25</f>
        <v>0</v>
      </c>
      <c r="L198" s="275">
        <f>ＭＩＸ２!C25</f>
        <v>0</v>
      </c>
      <c r="M198" s="276">
        <f>ＭＩＸ２!D25</f>
        <v>0</v>
      </c>
      <c r="N198" s="213">
        <f>ＭＩＸ２!E25</f>
        <v>0</v>
      </c>
      <c r="O198" s="132">
        <f>ＭＩＸ２!F25</f>
        <v>0</v>
      </c>
      <c r="P198" s="133">
        <f>ＭＩＸ２!H25</f>
        <v>0</v>
      </c>
    </row>
    <row r="199" spans="1:16" ht="13.5">
      <c r="A199" s="224"/>
      <c r="B199" s="277"/>
      <c r="C199" s="274"/>
      <c r="D199" s="278"/>
      <c r="E199" s="276"/>
      <c r="F199" s="213">
        <f>ＭＩＸ１!E26</f>
        <v>0</v>
      </c>
      <c r="G199" s="130">
        <f>ＭＩＸ１!F26</f>
        <v>0</v>
      </c>
      <c r="H199" s="131">
        <f>ＭＩＸ１!H26</f>
        <v>0</v>
      </c>
      <c r="I199" s="224"/>
      <c r="J199" s="277"/>
      <c r="K199" s="274"/>
      <c r="L199" s="275"/>
      <c r="M199" s="276"/>
      <c r="N199" s="213">
        <f>ＭＩＸ２!E26</f>
        <v>0</v>
      </c>
      <c r="O199" s="130">
        <f>ＭＩＸ２!F26</f>
        <v>0</v>
      </c>
      <c r="P199" s="131">
        <f>ＭＩＸ２!H26</f>
        <v>0</v>
      </c>
    </row>
    <row r="200" spans="1:16" ht="13.5">
      <c r="A200" s="224">
        <f>ＭＩＸ１!A27</f>
        <v>11</v>
      </c>
      <c r="B200" s="277"/>
      <c r="C200" s="273" t="str">
        <f>ＭＩＸ１!B27</f>
        <v>0</v>
      </c>
      <c r="D200" s="278">
        <f>ＭＩＸ１!C27</f>
        <v>0</v>
      </c>
      <c r="E200" s="276">
        <f>ＭＩＸ１!D27</f>
        <v>0</v>
      </c>
      <c r="F200" s="213">
        <f>ＭＩＸ１!E27</f>
        <v>0</v>
      </c>
      <c r="G200" s="132">
        <f>ＭＩＸ１!F27</f>
        <v>0</v>
      </c>
      <c r="H200" s="128">
        <f>ＭＩＸ１!H27</f>
        <v>0</v>
      </c>
      <c r="I200" s="224">
        <f>ＭＩＸ２!A27</f>
        <v>36</v>
      </c>
      <c r="J200" s="277"/>
      <c r="K200" s="273" t="str">
        <f>ＭＩＸ２!B27</f>
        <v>0</v>
      </c>
      <c r="L200" s="275">
        <f>ＭＩＸ２!C27</f>
        <v>0</v>
      </c>
      <c r="M200" s="276">
        <f>ＭＩＸ２!D27</f>
        <v>0</v>
      </c>
      <c r="N200" s="213">
        <f>ＭＩＸ２!E27</f>
        <v>0</v>
      </c>
      <c r="O200" s="132">
        <f>ＭＩＸ２!F27</f>
        <v>0</v>
      </c>
      <c r="P200" s="133">
        <f>ＭＩＸ２!H27</f>
        <v>0</v>
      </c>
    </row>
    <row r="201" spans="1:16" ht="13.5">
      <c r="A201" s="224"/>
      <c r="B201" s="277"/>
      <c r="C201" s="274"/>
      <c r="D201" s="278"/>
      <c r="E201" s="276"/>
      <c r="F201" s="213">
        <f>ＭＩＸ１!E28</f>
        <v>0</v>
      </c>
      <c r="G201" s="130">
        <f>ＭＩＸ１!F28</f>
        <v>0</v>
      </c>
      <c r="H201" s="131">
        <f>ＭＩＸ１!H28</f>
        <v>0</v>
      </c>
      <c r="I201" s="224"/>
      <c r="J201" s="277"/>
      <c r="K201" s="274"/>
      <c r="L201" s="275"/>
      <c r="M201" s="276"/>
      <c r="N201" s="213">
        <f>ＭＩＸ２!E28</f>
        <v>0</v>
      </c>
      <c r="O201" s="130">
        <f>ＭＩＸ２!F28</f>
        <v>0</v>
      </c>
      <c r="P201" s="131">
        <f>ＭＩＸ２!H28</f>
        <v>0</v>
      </c>
    </row>
    <row r="202" spans="1:16" ht="13.5">
      <c r="A202" s="224">
        <f>ＭＩＸ１!A29</f>
        <v>12</v>
      </c>
      <c r="B202" s="277"/>
      <c r="C202" s="273" t="str">
        <f>ＭＩＸ１!B29</f>
        <v>0</v>
      </c>
      <c r="D202" s="278">
        <f>ＭＩＸ１!C29</f>
        <v>0</v>
      </c>
      <c r="E202" s="276">
        <f>ＭＩＸ１!D29</f>
        <v>0</v>
      </c>
      <c r="F202" s="213">
        <f>ＭＩＸ１!E29</f>
        <v>0</v>
      </c>
      <c r="G202" s="132">
        <f>ＭＩＸ１!F29</f>
        <v>0</v>
      </c>
      <c r="H202" s="128">
        <f>ＭＩＸ１!H29</f>
        <v>0</v>
      </c>
      <c r="I202" s="224">
        <f>ＭＩＸ２!A29</f>
        <v>37</v>
      </c>
      <c r="J202" s="277"/>
      <c r="K202" s="273" t="str">
        <f>ＭＩＸ２!B29</f>
        <v>0</v>
      </c>
      <c r="L202" s="275">
        <f>ＭＩＸ２!C29</f>
        <v>0</v>
      </c>
      <c r="M202" s="276">
        <f>ＭＩＸ２!D29</f>
        <v>0</v>
      </c>
      <c r="N202" s="213">
        <f>ＭＩＸ２!E29</f>
        <v>0</v>
      </c>
      <c r="O202" s="132">
        <f>ＭＩＸ２!F29</f>
        <v>0</v>
      </c>
      <c r="P202" s="133">
        <f>ＭＩＸ２!H29</f>
        <v>0</v>
      </c>
    </row>
    <row r="203" spans="1:16" ht="13.5">
      <c r="A203" s="224"/>
      <c r="B203" s="277"/>
      <c r="C203" s="274"/>
      <c r="D203" s="278"/>
      <c r="E203" s="276"/>
      <c r="F203" s="213">
        <f>ＭＩＸ１!E30</f>
        <v>0</v>
      </c>
      <c r="G203" s="130">
        <f>ＭＩＸ１!F30</f>
        <v>0</v>
      </c>
      <c r="H203" s="131">
        <f>ＭＩＸ１!H30</f>
        <v>0</v>
      </c>
      <c r="I203" s="224"/>
      <c r="J203" s="277"/>
      <c r="K203" s="274"/>
      <c r="L203" s="275"/>
      <c r="M203" s="276"/>
      <c r="N203" s="213">
        <f>ＭＩＸ２!E30</f>
        <v>0</v>
      </c>
      <c r="O203" s="130">
        <f>ＭＩＸ２!F30</f>
        <v>0</v>
      </c>
      <c r="P203" s="131">
        <f>ＭＩＸ２!H30</f>
        <v>0</v>
      </c>
    </row>
    <row r="204" spans="1:16" ht="13.5">
      <c r="A204" s="224">
        <f>ＭＩＸ１!A31</f>
        <v>13</v>
      </c>
      <c r="B204" s="277"/>
      <c r="C204" s="273" t="str">
        <f>ＭＩＸ１!B31</f>
        <v>0</v>
      </c>
      <c r="D204" s="278">
        <f>ＭＩＸ１!C31</f>
        <v>0</v>
      </c>
      <c r="E204" s="276">
        <f>ＭＩＸ１!D31</f>
        <v>0</v>
      </c>
      <c r="F204" s="213">
        <f>ＭＩＸ１!E31</f>
        <v>0</v>
      </c>
      <c r="G204" s="132">
        <f>ＭＩＸ１!F31</f>
        <v>0</v>
      </c>
      <c r="H204" s="128">
        <f>ＭＩＸ１!H31</f>
        <v>0</v>
      </c>
      <c r="I204" s="224">
        <f>ＭＩＸ２!A31</f>
        <v>38</v>
      </c>
      <c r="J204" s="277"/>
      <c r="K204" s="273" t="str">
        <f>ＭＩＸ２!B31</f>
        <v>0</v>
      </c>
      <c r="L204" s="275">
        <f>ＭＩＸ２!C31</f>
        <v>0</v>
      </c>
      <c r="M204" s="276">
        <f>ＭＩＸ２!D31</f>
        <v>0</v>
      </c>
      <c r="N204" s="213">
        <f>ＭＩＸ２!E31</f>
        <v>0</v>
      </c>
      <c r="O204" s="132">
        <f>ＭＩＸ２!F31</f>
        <v>0</v>
      </c>
      <c r="P204" s="133">
        <f>ＭＩＸ２!H31</f>
        <v>0</v>
      </c>
    </row>
    <row r="205" spans="1:16" ht="13.5">
      <c r="A205" s="224"/>
      <c r="B205" s="277"/>
      <c r="C205" s="274"/>
      <c r="D205" s="278"/>
      <c r="E205" s="276"/>
      <c r="F205" s="213">
        <f>ＭＩＸ１!E32</f>
        <v>0</v>
      </c>
      <c r="G205" s="130">
        <f>ＭＩＸ１!F32</f>
        <v>0</v>
      </c>
      <c r="H205" s="131">
        <f>ＭＩＸ１!H32</f>
        <v>0</v>
      </c>
      <c r="I205" s="224"/>
      <c r="J205" s="277"/>
      <c r="K205" s="274"/>
      <c r="L205" s="275"/>
      <c r="M205" s="276"/>
      <c r="N205" s="213">
        <f>ＭＩＸ２!E32</f>
        <v>0</v>
      </c>
      <c r="O205" s="130">
        <f>ＭＩＸ２!F32</f>
        <v>0</v>
      </c>
      <c r="P205" s="131">
        <f>ＭＩＸ２!H32</f>
        <v>0</v>
      </c>
    </row>
    <row r="206" spans="1:16" ht="13.5">
      <c r="A206" s="224">
        <f>ＭＩＸ１!A33</f>
        <v>14</v>
      </c>
      <c r="B206" s="277"/>
      <c r="C206" s="273" t="str">
        <f>ＭＩＸ１!B33</f>
        <v>0</v>
      </c>
      <c r="D206" s="278">
        <f>ＭＩＸ１!C33</f>
        <v>0</v>
      </c>
      <c r="E206" s="276">
        <f>ＭＩＸ１!D33</f>
        <v>0</v>
      </c>
      <c r="F206" s="213">
        <f>ＭＩＸ１!E33</f>
        <v>0</v>
      </c>
      <c r="G206" s="132">
        <f>ＭＩＸ１!F33</f>
        <v>0</v>
      </c>
      <c r="H206" s="128">
        <f>ＭＩＸ１!H33</f>
        <v>0</v>
      </c>
      <c r="I206" s="224">
        <f>ＭＩＸ２!A33</f>
        <v>39</v>
      </c>
      <c r="J206" s="277"/>
      <c r="K206" s="273" t="str">
        <f>ＭＩＸ２!B33</f>
        <v>0</v>
      </c>
      <c r="L206" s="275">
        <f>ＭＩＸ２!C33</f>
        <v>0</v>
      </c>
      <c r="M206" s="276">
        <f>ＭＩＸ２!D33</f>
        <v>0</v>
      </c>
      <c r="N206" s="213">
        <f>ＭＩＸ２!E33</f>
        <v>0</v>
      </c>
      <c r="O206" s="132">
        <f>ＭＩＸ２!F33</f>
        <v>0</v>
      </c>
      <c r="P206" s="133">
        <f>ＭＩＸ２!H33</f>
        <v>0</v>
      </c>
    </row>
    <row r="207" spans="1:16" ht="13.5">
      <c r="A207" s="224"/>
      <c r="B207" s="277"/>
      <c r="C207" s="274"/>
      <c r="D207" s="278"/>
      <c r="E207" s="276"/>
      <c r="F207" s="213">
        <f>ＭＩＸ１!E34</f>
        <v>0</v>
      </c>
      <c r="G207" s="130">
        <f>ＭＩＸ１!F34</f>
        <v>0</v>
      </c>
      <c r="H207" s="131">
        <f>ＭＩＸ１!H34</f>
        <v>0</v>
      </c>
      <c r="I207" s="224"/>
      <c r="J207" s="277"/>
      <c r="K207" s="274"/>
      <c r="L207" s="275"/>
      <c r="M207" s="276"/>
      <c r="N207" s="213">
        <f>ＭＩＸ２!E34</f>
        <v>0</v>
      </c>
      <c r="O207" s="130">
        <f>ＭＩＸ２!F34</f>
        <v>0</v>
      </c>
      <c r="P207" s="131">
        <f>ＭＩＸ２!H34</f>
        <v>0</v>
      </c>
    </row>
    <row r="208" spans="1:16" ht="13.5">
      <c r="A208" s="224">
        <f>ＭＩＸ１!A35</f>
        <v>15</v>
      </c>
      <c r="B208" s="277"/>
      <c r="C208" s="273" t="str">
        <f>ＭＩＸ１!B35</f>
        <v>0</v>
      </c>
      <c r="D208" s="278">
        <f>ＭＩＸ１!C35</f>
        <v>0</v>
      </c>
      <c r="E208" s="276">
        <f>ＭＩＸ１!D35</f>
        <v>0</v>
      </c>
      <c r="F208" s="213">
        <f>ＭＩＸ１!E35</f>
        <v>0</v>
      </c>
      <c r="G208" s="132">
        <f>ＭＩＸ１!F35</f>
        <v>0</v>
      </c>
      <c r="H208" s="128">
        <f>ＭＩＸ１!H35</f>
        <v>0</v>
      </c>
      <c r="I208" s="224">
        <f>ＭＩＸ２!A35</f>
        <v>40</v>
      </c>
      <c r="J208" s="277"/>
      <c r="K208" s="273" t="str">
        <f>ＭＩＸ２!B35</f>
        <v>0</v>
      </c>
      <c r="L208" s="275">
        <f>ＭＩＸ２!C35</f>
        <v>0</v>
      </c>
      <c r="M208" s="276">
        <f>ＭＩＸ２!D35</f>
        <v>0</v>
      </c>
      <c r="N208" s="213">
        <f>ＭＩＸ２!E35</f>
        <v>0</v>
      </c>
      <c r="O208" s="132">
        <f>ＭＩＸ２!F35</f>
        <v>0</v>
      </c>
      <c r="P208" s="133">
        <f>ＭＩＸ２!H35</f>
        <v>0</v>
      </c>
    </row>
    <row r="209" spans="1:16" ht="13.5">
      <c r="A209" s="224"/>
      <c r="B209" s="277"/>
      <c r="C209" s="274"/>
      <c r="D209" s="278"/>
      <c r="E209" s="276"/>
      <c r="F209" s="213">
        <f>ＭＩＸ１!E36</f>
        <v>0</v>
      </c>
      <c r="G209" s="130">
        <f>ＭＩＸ１!F36</f>
        <v>0</v>
      </c>
      <c r="H209" s="131">
        <f>ＭＩＸ１!H36</f>
        <v>0</v>
      </c>
      <c r="I209" s="224"/>
      <c r="J209" s="277"/>
      <c r="K209" s="274"/>
      <c r="L209" s="275"/>
      <c r="M209" s="276"/>
      <c r="N209" s="213">
        <f>ＭＩＸ２!E36</f>
        <v>0</v>
      </c>
      <c r="O209" s="130">
        <f>ＭＩＸ２!F36</f>
        <v>0</v>
      </c>
      <c r="P209" s="131">
        <f>ＭＩＸ２!H36</f>
        <v>0</v>
      </c>
    </row>
    <row r="210" spans="1:16" ht="13.5">
      <c r="A210" s="224">
        <f>ＭＩＸ１!A37</f>
        <v>16</v>
      </c>
      <c r="B210" s="277"/>
      <c r="C210" s="273" t="str">
        <f>ＭＩＸ１!B37</f>
        <v>0</v>
      </c>
      <c r="D210" s="278">
        <f>ＭＩＸ１!C37</f>
        <v>0</v>
      </c>
      <c r="E210" s="276">
        <f>ＭＩＸ１!D37</f>
        <v>0</v>
      </c>
      <c r="F210" s="213">
        <f>ＭＩＸ１!E37</f>
        <v>0</v>
      </c>
      <c r="G210" s="132">
        <f>ＭＩＸ１!F37</f>
        <v>0</v>
      </c>
      <c r="H210" s="128">
        <f>ＭＩＸ１!H37</f>
        <v>0</v>
      </c>
      <c r="I210" s="224">
        <f>ＭＩＸ２!A37</f>
        <v>41</v>
      </c>
      <c r="J210" s="277"/>
      <c r="K210" s="273" t="str">
        <f>ＭＩＸ２!B37</f>
        <v>0</v>
      </c>
      <c r="L210" s="275">
        <f>ＭＩＸ２!C37</f>
        <v>0</v>
      </c>
      <c r="M210" s="276">
        <f>ＭＩＸ２!D37</f>
        <v>0</v>
      </c>
      <c r="N210" s="213">
        <f>ＭＩＸ２!E37</f>
        <v>0</v>
      </c>
      <c r="O210" s="132">
        <f>ＭＩＸ２!F37</f>
        <v>0</v>
      </c>
      <c r="P210" s="133">
        <f>ＭＩＸ２!H37</f>
        <v>0</v>
      </c>
    </row>
    <row r="211" spans="1:16" ht="13.5">
      <c r="A211" s="224"/>
      <c r="B211" s="277"/>
      <c r="C211" s="274"/>
      <c r="D211" s="278"/>
      <c r="E211" s="276"/>
      <c r="F211" s="213">
        <f>ＭＩＸ１!E38</f>
        <v>0</v>
      </c>
      <c r="G211" s="130">
        <f>ＭＩＸ１!F38</f>
        <v>0</v>
      </c>
      <c r="H211" s="131">
        <f>ＭＩＸ１!H38</f>
        <v>0</v>
      </c>
      <c r="I211" s="224"/>
      <c r="J211" s="277"/>
      <c r="K211" s="274"/>
      <c r="L211" s="275"/>
      <c r="M211" s="276"/>
      <c r="N211" s="213">
        <f>ＭＩＸ２!E38</f>
        <v>0</v>
      </c>
      <c r="O211" s="130">
        <f>ＭＩＸ２!F38</f>
        <v>0</v>
      </c>
      <c r="P211" s="131">
        <f>ＭＩＸ２!H38</f>
        <v>0</v>
      </c>
    </row>
    <row r="212" spans="1:16" ht="13.5">
      <c r="A212" s="224">
        <f>ＭＩＸ１!A39</f>
        <v>17</v>
      </c>
      <c r="B212" s="277"/>
      <c r="C212" s="273" t="str">
        <f>ＭＩＸ１!B39</f>
        <v>0</v>
      </c>
      <c r="D212" s="275">
        <f>ＭＩＸ１!C39</f>
        <v>0</v>
      </c>
      <c r="E212" s="276">
        <f>ＭＩＸ１!D39</f>
        <v>0</v>
      </c>
      <c r="F212" s="213">
        <f>ＭＩＸ１!E39</f>
        <v>0</v>
      </c>
      <c r="G212" s="132">
        <f>ＭＩＸ１!F39</f>
        <v>0</v>
      </c>
      <c r="H212" s="128">
        <f>ＭＩＸ１!H39</f>
        <v>0</v>
      </c>
      <c r="I212" s="224">
        <f>ＭＩＸ２!A39</f>
        <v>42</v>
      </c>
      <c r="J212" s="277"/>
      <c r="K212" s="273" t="str">
        <f>ＭＩＸ２!B39</f>
        <v>0</v>
      </c>
      <c r="L212" s="275">
        <f>ＭＩＸ２!C39</f>
        <v>0</v>
      </c>
      <c r="M212" s="276">
        <f>ＭＩＸ２!D39</f>
        <v>0</v>
      </c>
      <c r="N212" s="213">
        <f>ＭＩＸ２!E39</f>
        <v>0</v>
      </c>
      <c r="O212" s="132">
        <f>ＭＩＸ２!F39</f>
        <v>0</v>
      </c>
      <c r="P212" s="133">
        <f>ＭＩＸ２!H39</f>
        <v>0</v>
      </c>
    </row>
    <row r="213" spans="1:16" ht="13.5">
      <c r="A213" s="224"/>
      <c r="B213" s="277"/>
      <c r="C213" s="274"/>
      <c r="D213" s="275"/>
      <c r="E213" s="276"/>
      <c r="F213" s="213">
        <f>ＭＩＸ１!E40</f>
        <v>0</v>
      </c>
      <c r="G213" s="130">
        <f>ＭＩＸ１!F40</f>
        <v>0</v>
      </c>
      <c r="H213" s="131">
        <f>ＭＩＸ１!H40</f>
        <v>0</v>
      </c>
      <c r="I213" s="224"/>
      <c r="J213" s="277"/>
      <c r="K213" s="274"/>
      <c r="L213" s="275"/>
      <c r="M213" s="276"/>
      <c r="N213" s="213">
        <f>ＭＩＸ２!E40</f>
        <v>0</v>
      </c>
      <c r="O213" s="130">
        <f>ＭＩＸ２!F40</f>
        <v>0</v>
      </c>
      <c r="P213" s="131">
        <f>ＭＩＸ２!H40</f>
        <v>0</v>
      </c>
    </row>
    <row r="214" spans="1:16" ht="13.5">
      <c r="A214" s="224">
        <f>ＭＩＸ１!A41</f>
        <v>18</v>
      </c>
      <c r="B214" s="277"/>
      <c r="C214" s="273" t="str">
        <f>ＭＩＸ１!B41</f>
        <v>0</v>
      </c>
      <c r="D214" s="275">
        <f>ＭＩＸ１!C41</f>
        <v>0</v>
      </c>
      <c r="E214" s="276">
        <f>ＭＩＸ１!D41</f>
        <v>0</v>
      </c>
      <c r="F214" s="213">
        <f>ＭＩＸ１!E41</f>
        <v>0</v>
      </c>
      <c r="G214" s="132">
        <f>ＭＩＸ１!F41</f>
        <v>0</v>
      </c>
      <c r="H214" s="128">
        <f>ＭＩＸ１!H41</f>
        <v>0</v>
      </c>
      <c r="I214" s="224">
        <f>ＭＩＸ２!A41</f>
        <v>43</v>
      </c>
      <c r="J214" s="277"/>
      <c r="K214" s="273" t="str">
        <f>ＭＩＸ２!B41</f>
        <v>0</v>
      </c>
      <c r="L214" s="275">
        <f>ＭＩＸ２!C41</f>
        <v>0</v>
      </c>
      <c r="M214" s="276">
        <f>ＭＩＸ２!D41</f>
        <v>0</v>
      </c>
      <c r="N214" s="213">
        <f>ＭＩＸ２!E41</f>
        <v>0</v>
      </c>
      <c r="O214" s="132">
        <f>ＭＩＸ２!F41</f>
        <v>0</v>
      </c>
      <c r="P214" s="133">
        <f>ＭＩＸ２!H41</f>
        <v>0</v>
      </c>
    </row>
    <row r="215" spans="1:16" ht="13.5">
      <c r="A215" s="224"/>
      <c r="B215" s="277"/>
      <c r="C215" s="274"/>
      <c r="D215" s="275"/>
      <c r="E215" s="276"/>
      <c r="F215" s="213">
        <f>ＭＩＸ１!E42</f>
        <v>0</v>
      </c>
      <c r="G215" s="130">
        <f>ＭＩＸ１!F42</f>
        <v>0</v>
      </c>
      <c r="H215" s="131">
        <f>ＭＩＸ１!H42</f>
        <v>0</v>
      </c>
      <c r="I215" s="224"/>
      <c r="J215" s="277"/>
      <c r="K215" s="274"/>
      <c r="L215" s="275"/>
      <c r="M215" s="276"/>
      <c r="N215" s="213">
        <f>ＭＩＸ２!E42</f>
        <v>0</v>
      </c>
      <c r="O215" s="130">
        <f>ＭＩＸ２!F42</f>
        <v>0</v>
      </c>
      <c r="P215" s="131">
        <f>ＭＩＸ２!H42</f>
        <v>0</v>
      </c>
    </row>
    <row r="216" spans="1:16" ht="13.5">
      <c r="A216" s="224">
        <f>ＭＩＸ１!A43</f>
        <v>19</v>
      </c>
      <c r="B216" s="277"/>
      <c r="C216" s="273" t="str">
        <f>ＭＩＸ１!B43</f>
        <v>0</v>
      </c>
      <c r="D216" s="275">
        <f>ＭＩＸ１!C43</f>
        <v>0</v>
      </c>
      <c r="E216" s="276">
        <f>ＭＩＸ１!D43</f>
        <v>0</v>
      </c>
      <c r="F216" s="213">
        <f>ＭＩＸ１!E43</f>
        <v>0</v>
      </c>
      <c r="G216" s="132">
        <f>ＭＩＸ１!F43</f>
        <v>0</v>
      </c>
      <c r="H216" s="128">
        <f>ＭＩＸ１!H43</f>
        <v>0</v>
      </c>
      <c r="I216" s="224">
        <f>ＭＩＸ２!A43</f>
        <v>44</v>
      </c>
      <c r="J216" s="277"/>
      <c r="K216" s="273" t="str">
        <f>ＭＩＸ２!B43</f>
        <v>0</v>
      </c>
      <c r="L216" s="275">
        <f>ＭＩＸ２!C43</f>
        <v>0</v>
      </c>
      <c r="M216" s="276">
        <f>ＭＩＸ２!D43</f>
        <v>0</v>
      </c>
      <c r="N216" s="213">
        <f>ＭＩＸ２!E43</f>
        <v>0</v>
      </c>
      <c r="O216" s="132">
        <f>ＭＩＸ２!F43</f>
        <v>0</v>
      </c>
      <c r="P216" s="133">
        <f>ＭＩＸ２!H43</f>
        <v>0</v>
      </c>
    </row>
    <row r="217" spans="1:16" ht="13.5">
      <c r="A217" s="224"/>
      <c r="B217" s="277"/>
      <c r="C217" s="274"/>
      <c r="D217" s="275"/>
      <c r="E217" s="276"/>
      <c r="F217" s="213">
        <f>ＭＩＸ１!E44</f>
        <v>0</v>
      </c>
      <c r="G217" s="130">
        <f>ＭＩＸ１!F44</f>
        <v>0</v>
      </c>
      <c r="H217" s="131">
        <f>ＭＩＸ１!H44</f>
        <v>0</v>
      </c>
      <c r="I217" s="224"/>
      <c r="J217" s="277"/>
      <c r="K217" s="274"/>
      <c r="L217" s="275"/>
      <c r="M217" s="276"/>
      <c r="N217" s="213">
        <f>ＭＩＸ２!E44</f>
        <v>0</v>
      </c>
      <c r="O217" s="130">
        <f>ＭＩＸ２!F44</f>
        <v>0</v>
      </c>
      <c r="P217" s="131">
        <f>ＭＩＸ２!H44</f>
        <v>0</v>
      </c>
    </row>
    <row r="218" spans="1:16" ht="13.5">
      <c r="A218" s="224">
        <f>ＭＩＸ１!A45</f>
        <v>20</v>
      </c>
      <c r="B218" s="277"/>
      <c r="C218" s="273" t="str">
        <f>ＭＩＸ１!B45</f>
        <v>0</v>
      </c>
      <c r="D218" s="275">
        <f>ＭＩＸ１!C45</f>
        <v>0</v>
      </c>
      <c r="E218" s="276">
        <f>ＭＩＸ１!D45</f>
        <v>0</v>
      </c>
      <c r="F218" s="213">
        <f>ＭＩＸ１!E45</f>
        <v>0</v>
      </c>
      <c r="G218" s="132">
        <f>ＭＩＸ１!F45</f>
        <v>0</v>
      </c>
      <c r="H218" s="128">
        <f>ＭＩＸ１!H45</f>
        <v>0</v>
      </c>
      <c r="I218" s="224">
        <f>ＭＩＸ２!A45</f>
        <v>45</v>
      </c>
      <c r="J218" s="277"/>
      <c r="K218" s="273" t="str">
        <f>ＭＩＸ２!B45</f>
        <v>0</v>
      </c>
      <c r="L218" s="275">
        <f>ＭＩＸ２!C45</f>
        <v>0</v>
      </c>
      <c r="M218" s="276">
        <f>ＭＩＸ２!D45</f>
        <v>0</v>
      </c>
      <c r="N218" s="213">
        <f>ＭＩＸ２!E45</f>
        <v>0</v>
      </c>
      <c r="O218" s="132">
        <f>ＭＩＸ２!F45</f>
        <v>0</v>
      </c>
      <c r="P218" s="133">
        <f>ＭＩＸ２!H45</f>
        <v>0</v>
      </c>
    </row>
    <row r="219" spans="1:16" ht="13.5">
      <c r="A219" s="224"/>
      <c r="B219" s="277"/>
      <c r="C219" s="274"/>
      <c r="D219" s="275"/>
      <c r="E219" s="276"/>
      <c r="F219" s="213">
        <f>ＭＩＸ１!E46</f>
        <v>0</v>
      </c>
      <c r="G219" s="130">
        <f>ＭＩＸ１!F46</f>
        <v>0</v>
      </c>
      <c r="H219" s="131">
        <f>ＭＩＸ１!H46</f>
        <v>0</v>
      </c>
      <c r="I219" s="224"/>
      <c r="J219" s="277"/>
      <c r="K219" s="274"/>
      <c r="L219" s="275"/>
      <c r="M219" s="276"/>
      <c r="N219" s="213">
        <f>ＭＩＸ２!E46</f>
        <v>0</v>
      </c>
      <c r="O219" s="130">
        <f>ＭＩＸ２!F46</f>
        <v>0</v>
      </c>
      <c r="P219" s="131">
        <f>ＭＩＸ２!H46</f>
        <v>0</v>
      </c>
    </row>
    <row r="220" spans="1:16" ht="13.5">
      <c r="A220" s="224">
        <f>ＭＩＸ１!A47</f>
        <v>21</v>
      </c>
      <c r="B220" s="277"/>
      <c r="C220" s="273" t="str">
        <f>ＭＩＸ１!B47</f>
        <v>0</v>
      </c>
      <c r="D220" s="275">
        <f>ＭＩＸ１!C47</f>
        <v>0</v>
      </c>
      <c r="E220" s="276">
        <f>ＭＩＸ１!D47</f>
        <v>0</v>
      </c>
      <c r="F220" s="213">
        <f>ＭＩＸ１!E47</f>
        <v>0</v>
      </c>
      <c r="G220" s="132">
        <f>ＭＩＸ１!F47</f>
        <v>0</v>
      </c>
      <c r="H220" s="128">
        <f>ＭＩＸ１!H47</f>
        <v>0</v>
      </c>
      <c r="I220" s="224">
        <f>ＭＩＸ２!A47</f>
        <v>46</v>
      </c>
      <c r="J220" s="277"/>
      <c r="K220" s="273" t="str">
        <f>ＭＩＸ２!B47</f>
        <v>0</v>
      </c>
      <c r="L220" s="275">
        <f>ＭＩＸ２!C47</f>
        <v>0</v>
      </c>
      <c r="M220" s="276">
        <f>ＭＩＸ２!D47</f>
        <v>0</v>
      </c>
      <c r="N220" s="213">
        <f>ＭＩＸ２!E47</f>
        <v>0</v>
      </c>
      <c r="O220" s="132">
        <f>ＭＩＸ２!F47</f>
        <v>0</v>
      </c>
      <c r="P220" s="133">
        <f>ＭＩＸ２!H47</f>
        <v>0</v>
      </c>
    </row>
    <row r="221" spans="1:16" ht="13.5">
      <c r="A221" s="224"/>
      <c r="B221" s="277"/>
      <c r="C221" s="274"/>
      <c r="D221" s="275"/>
      <c r="E221" s="276"/>
      <c r="F221" s="213">
        <f>ＭＩＸ１!E48</f>
        <v>0</v>
      </c>
      <c r="G221" s="130">
        <f>ＭＩＸ１!F48</f>
        <v>0</v>
      </c>
      <c r="H221" s="131">
        <f>ＭＩＸ１!H48</f>
        <v>0</v>
      </c>
      <c r="I221" s="224"/>
      <c r="J221" s="277"/>
      <c r="K221" s="274"/>
      <c r="L221" s="275"/>
      <c r="M221" s="276"/>
      <c r="N221" s="213">
        <f>ＭＩＸ２!E48</f>
        <v>0</v>
      </c>
      <c r="O221" s="130">
        <f>ＭＩＸ２!F48</f>
        <v>0</v>
      </c>
      <c r="P221" s="131">
        <f>ＭＩＸ２!H48</f>
        <v>0</v>
      </c>
    </row>
    <row r="222" spans="1:16" ht="13.5">
      <c r="A222" s="224">
        <f>ＭＩＸ１!A49</f>
        <v>22</v>
      </c>
      <c r="B222" s="277"/>
      <c r="C222" s="273" t="str">
        <f>ＭＩＸ１!B49</f>
        <v>0</v>
      </c>
      <c r="D222" s="275">
        <f>ＭＩＸ１!C49</f>
        <v>0</v>
      </c>
      <c r="E222" s="276">
        <f>ＭＩＸ１!D49</f>
        <v>0</v>
      </c>
      <c r="F222" s="213">
        <f>ＭＩＸ１!E49</f>
        <v>0</v>
      </c>
      <c r="G222" s="132">
        <f>ＭＩＸ１!F49</f>
        <v>0</v>
      </c>
      <c r="H222" s="128">
        <f>ＭＩＸ１!H49</f>
        <v>0</v>
      </c>
      <c r="I222" s="224">
        <f>ＭＩＸ２!A49</f>
        <v>47</v>
      </c>
      <c r="J222" s="277"/>
      <c r="K222" s="273" t="str">
        <f>ＭＩＸ２!B49</f>
        <v>0</v>
      </c>
      <c r="L222" s="275">
        <f>ＭＩＸ２!C49</f>
        <v>0</v>
      </c>
      <c r="M222" s="276">
        <f>ＭＩＸ２!D49</f>
        <v>0</v>
      </c>
      <c r="N222" s="213">
        <f>ＭＩＸ２!E49</f>
        <v>0</v>
      </c>
      <c r="O222" s="132">
        <f>ＭＩＸ２!F49</f>
        <v>0</v>
      </c>
      <c r="P222" s="133">
        <f>ＭＩＸ２!H49</f>
        <v>0</v>
      </c>
    </row>
    <row r="223" spans="1:16" ht="13.5">
      <c r="A223" s="224"/>
      <c r="B223" s="277"/>
      <c r="C223" s="274"/>
      <c r="D223" s="275"/>
      <c r="E223" s="276"/>
      <c r="F223" s="213">
        <f>ＭＩＸ１!E50</f>
        <v>0</v>
      </c>
      <c r="G223" s="130">
        <f>ＭＩＸ１!F50</f>
        <v>0</v>
      </c>
      <c r="H223" s="131">
        <f>ＭＩＸ１!H50</f>
        <v>0</v>
      </c>
      <c r="I223" s="224"/>
      <c r="J223" s="277"/>
      <c r="K223" s="274"/>
      <c r="L223" s="275"/>
      <c r="M223" s="276"/>
      <c r="N223" s="213">
        <f>ＭＩＸ２!E50</f>
        <v>0</v>
      </c>
      <c r="O223" s="130">
        <f>ＭＩＸ２!F50</f>
        <v>0</v>
      </c>
      <c r="P223" s="131">
        <f>ＭＩＸ２!H50</f>
        <v>0</v>
      </c>
    </row>
    <row r="224" spans="1:16" ht="13.5">
      <c r="A224" s="224">
        <f>ＭＩＸ１!A51</f>
        <v>23</v>
      </c>
      <c r="B224" s="277"/>
      <c r="C224" s="273" t="str">
        <f>ＭＩＸ１!B51</f>
        <v>0</v>
      </c>
      <c r="D224" s="275">
        <f>ＭＩＸ１!C51</f>
        <v>0</v>
      </c>
      <c r="E224" s="276">
        <f>ＭＩＸ１!D51</f>
        <v>0</v>
      </c>
      <c r="F224" s="213">
        <f>ＭＩＸ１!E51</f>
        <v>0</v>
      </c>
      <c r="G224" s="132">
        <f>ＭＩＸ１!F51</f>
        <v>0</v>
      </c>
      <c r="H224" s="128">
        <f>ＭＩＸ１!H51</f>
        <v>0</v>
      </c>
      <c r="I224" s="224">
        <f>ＭＩＸ２!A51</f>
        <v>48</v>
      </c>
      <c r="J224" s="277"/>
      <c r="K224" s="273" t="str">
        <f>ＭＩＸ２!B51</f>
        <v>0</v>
      </c>
      <c r="L224" s="275">
        <f>ＭＩＸ２!C51</f>
        <v>0</v>
      </c>
      <c r="M224" s="276">
        <f>ＭＩＸ２!D51</f>
        <v>0</v>
      </c>
      <c r="N224" s="213">
        <f>ＭＩＸ２!E51</f>
        <v>0</v>
      </c>
      <c r="O224" s="132">
        <f>ＭＩＸ２!F51</f>
        <v>0</v>
      </c>
      <c r="P224" s="133">
        <f>ＭＩＸ２!H51</f>
        <v>0</v>
      </c>
    </row>
    <row r="225" spans="1:16" ht="13.5">
      <c r="A225" s="224"/>
      <c r="B225" s="277"/>
      <c r="C225" s="274"/>
      <c r="D225" s="275"/>
      <c r="E225" s="276"/>
      <c r="F225" s="213">
        <f>ＭＩＸ１!E52</f>
        <v>0</v>
      </c>
      <c r="G225" s="130">
        <f>ＭＩＸ１!F52</f>
        <v>0</v>
      </c>
      <c r="H225" s="131">
        <f>ＭＩＸ１!H52</f>
        <v>0</v>
      </c>
      <c r="I225" s="224"/>
      <c r="J225" s="277"/>
      <c r="K225" s="274"/>
      <c r="L225" s="275"/>
      <c r="M225" s="276"/>
      <c r="N225" s="213">
        <f>ＭＩＸ２!E52</f>
        <v>0</v>
      </c>
      <c r="O225" s="130">
        <f>ＭＩＸ２!F52</f>
        <v>0</v>
      </c>
      <c r="P225" s="131">
        <f>ＭＩＸ２!H52</f>
        <v>0</v>
      </c>
    </row>
    <row r="226" spans="1:16" ht="13.5">
      <c r="A226" s="224">
        <f>ＭＩＸ１!A53</f>
        <v>24</v>
      </c>
      <c r="B226" s="277"/>
      <c r="C226" s="273" t="str">
        <f>ＭＩＸ１!B53</f>
        <v>0</v>
      </c>
      <c r="D226" s="275">
        <f>ＭＩＸ１!C53</f>
        <v>0</v>
      </c>
      <c r="E226" s="276">
        <f>ＭＩＸ１!D53</f>
        <v>0</v>
      </c>
      <c r="F226" s="213">
        <f>ＭＩＸ１!E53</f>
        <v>0</v>
      </c>
      <c r="G226" s="132">
        <f>ＭＩＸ１!F53</f>
        <v>0</v>
      </c>
      <c r="H226" s="128">
        <f>ＭＩＸ１!H53</f>
        <v>0</v>
      </c>
      <c r="I226" s="224">
        <f>ＭＩＸ２!A53</f>
        <v>49</v>
      </c>
      <c r="J226" s="277"/>
      <c r="K226" s="273" t="str">
        <f>ＭＩＸ２!B53</f>
        <v>0</v>
      </c>
      <c r="L226" s="275">
        <f>ＭＩＸ２!C53</f>
        <v>0</v>
      </c>
      <c r="M226" s="276">
        <f>ＭＩＸ２!D53</f>
        <v>0</v>
      </c>
      <c r="N226" s="213">
        <f>ＭＩＸ２!E53</f>
        <v>0</v>
      </c>
      <c r="O226" s="132">
        <f>ＭＩＸ２!F53</f>
        <v>0</v>
      </c>
      <c r="P226" s="133">
        <f>ＭＩＸ２!H53</f>
        <v>0</v>
      </c>
    </row>
    <row r="227" spans="1:16" ht="13.5">
      <c r="A227" s="224"/>
      <c r="B227" s="277"/>
      <c r="C227" s="274"/>
      <c r="D227" s="275"/>
      <c r="E227" s="276"/>
      <c r="F227" s="213">
        <f>ＭＩＸ１!E54</f>
        <v>0</v>
      </c>
      <c r="G227" s="130">
        <f>ＭＩＸ１!F54</f>
        <v>0</v>
      </c>
      <c r="H227" s="131">
        <f>ＭＩＸ１!H54</f>
        <v>0</v>
      </c>
      <c r="I227" s="224"/>
      <c r="J227" s="277"/>
      <c r="K227" s="274"/>
      <c r="L227" s="275"/>
      <c r="M227" s="276"/>
      <c r="N227" s="213">
        <f>ＭＩＸ２!E54</f>
        <v>0</v>
      </c>
      <c r="O227" s="130">
        <f>ＭＩＸ２!F54</f>
        <v>0</v>
      </c>
      <c r="P227" s="131">
        <f>ＭＩＸ２!H54</f>
        <v>0</v>
      </c>
    </row>
    <row r="228" spans="1:16" ht="13.5">
      <c r="A228" s="224">
        <f>ＭＩＸ１!A55</f>
        <v>25</v>
      </c>
      <c r="B228" s="277"/>
      <c r="C228" s="273" t="str">
        <f>ＭＩＸ１!B55</f>
        <v>0</v>
      </c>
      <c r="D228" s="275">
        <f>ＭＩＸ１!C55</f>
        <v>0</v>
      </c>
      <c r="E228" s="276">
        <f>ＭＩＸ１!D55</f>
        <v>0</v>
      </c>
      <c r="F228" s="213">
        <f>ＭＩＸ１!E55</f>
        <v>0</v>
      </c>
      <c r="G228" s="132">
        <f>ＭＩＸ１!F55</f>
        <v>0</v>
      </c>
      <c r="H228" s="128">
        <f>ＭＩＸ１!H55</f>
        <v>0</v>
      </c>
      <c r="I228" s="224">
        <f>ＭＩＸ２!A55</f>
        <v>50</v>
      </c>
      <c r="J228" s="277"/>
      <c r="K228" s="273" t="str">
        <f>ＭＩＸ２!B55</f>
        <v>0</v>
      </c>
      <c r="L228" s="275">
        <f>ＭＩＸ２!C55</f>
        <v>0</v>
      </c>
      <c r="M228" s="276">
        <f>ＭＩＸ２!D55</f>
        <v>0</v>
      </c>
      <c r="N228" s="213">
        <f>ＭＩＸ２!E55</f>
        <v>0</v>
      </c>
      <c r="O228" s="132">
        <f>ＭＩＸ２!F55</f>
        <v>0</v>
      </c>
      <c r="P228" s="133">
        <f>ＭＩＸ２!H55</f>
        <v>0</v>
      </c>
    </row>
    <row r="229" spans="1:16" ht="13.5">
      <c r="A229" s="224"/>
      <c r="B229" s="277"/>
      <c r="C229" s="274"/>
      <c r="D229" s="275"/>
      <c r="E229" s="276"/>
      <c r="F229" s="213">
        <f>ＭＩＸ１!E56</f>
        <v>0</v>
      </c>
      <c r="G229" s="130">
        <f>ＭＩＸ１!F56</f>
        <v>0</v>
      </c>
      <c r="H229" s="131">
        <f>ＭＩＸ１!H56</f>
        <v>0</v>
      </c>
      <c r="I229" s="224"/>
      <c r="J229" s="277"/>
      <c r="K229" s="274"/>
      <c r="L229" s="275"/>
      <c r="M229" s="276"/>
      <c r="N229" s="213">
        <f>ＭＩＸ２!E56</f>
        <v>0</v>
      </c>
      <c r="O229" s="130">
        <f>ＭＩＸ２!F56</f>
        <v>0</v>
      </c>
      <c r="P229" s="131">
        <f>ＭＩＸ２!H56</f>
        <v>0</v>
      </c>
    </row>
    <row r="236" spans="3:16" ht="18.75">
      <c r="C236" s="272" t="s">
        <v>74</v>
      </c>
      <c r="D236" s="272"/>
      <c r="E236" s="272"/>
      <c r="F236" s="272"/>
      <c r="G236" s="272"/>
      <c r="H236" s="272"/>
      <c r="K236" s="272" t="s">
        <v>75</v>
      </c>
      <c r="L236" s="272"/>
      <c r="M236" s="272"/>
      <c r="N236" s="272"/>
      <c r="O236" s="272"/>
      <c r="P236" s="272"/>
    </row>
    <row r="237" spans="1:11" ht="13.5">
      <c r="A237" s="1"/>
      <c r="B237" s="1"/>
      <c r="C237" s="176"/>
      <c r="I237" s="120"/>
      <c r="J237" s="120"/>
      <c r="K237" s="176"/>
    </row>
    <row r="238" spans="2:16" ht="27" customHeight="1">
      <c r="B238" s="210" t="s">
        <v>151</v>
      </c>
      <c r="C238" s="177"/>
      <c r="D238" s="204" t="s">
        <v>1</v>
      </c>
      <c r="E238" s="123" t="s">
        <v>3</v>
      </c>
      <c r="F238" s="124" t="s">
        <v>2</v>
      </c>
      <c r="G238" s="122" t="s">
        <v>6</v>
      </c>
      <c r="H238" s="134" t="s">
        <v>70</v>
      </c>
      <c r="J238" s="210" t="s">
        <v>151</v>
      </c>
      <c r="K238" s="177"/>
      <c r="L238" s="204" t="s">
        <v>1</v>
      </c>
      <c r="M238" s="123" t="s">
        <v>3</v>
      </c>
      <c r="N238" s="124" t="s">
        <v>2</v>
      </c>
      <c r="O238" s="122" t="s">
        <v>6</v>
      </c>
      <c r="P238" s="134" t="s">
        <v>70</v>
      </c>
    </row>
    <row r="239" spans="1:16" ht="27" customHeight="1">
      <c r="A239" s="119">
        <f>ＭＳ１!A7</f>
        <v>1</v>
      </c>
      <c r="B239" s="210"/>
      <c r="C239" s="177" t="str">
        <f>ＭＳ１!B7</f>
        <v>0</v>
      </c>
      <c r="D239" s="205">
        <f>ＭＳ１!C7</f>
        <v>0</v>
      </c>
      <c r="E239" s="129">
        <f>ＭＳ１!D7</f>
        <v>0</v>
      </c>
      <c r="F239" s="213">
        <f>ＭＳ１!E7</f>
        <v>0</v>
      </c>
      <c r="G239" s="136">
        <f>ＭＳ１!F7</f>
        <v>0</v>
      </c>
      <c r="H239" s="136">
        <f>ＭＳ１!H7</f>
        <v>0</v>
      </c>
      <c r="I239" s="119">
        <f>ＭＳ２!A7</f>
        <v>26</v>
      </c>
      <c r="J239" s="210"/>
      <c r="K239" s="177" t="str">
        <f>ＭＳ２!B7</f>
        <v>0</v>
      </c>
      <c r="L239" s="205">
        <f>ＭＳ２!C7</f>
        <v>0</v>
      </c>
      <c r="M239" s="129">
        <f>ＭＳ２!D7</f>
        <v>0</v>
      </c>
      <c r="N239" s="213">
        <f>ＭＳ２!E7</f>
        <v>0</v>
      </c>
      <c r="O239" s="136">
        <f>ＭＳ２!F7</f>
        <v>0</v>
      </c>
      <c r="P239" s="136">
        <f>ＭＳ２!H7</f>
        <v>0</v>
      </c>
    </row>
    <row r="240" spans="1:16" ht="27" customHeight="1">
      <c r="A240" s="119">
        <f>ＭＳ１!A8</f>
        <v>2</v>
      </c>
      <c r="B240" s="210"/>
      <c r="C240" s="177" t="str">
        <f>ＭＳ１!B8</f>
        <v>0</v>
      </c>
      <c r="D240" s="205">
        <f>ＭＳ１!C8</f>
        <v>0</v>
      </c>
      <c r="E240" s="129">
        <f>ＭＳ１!D8</f>
        <v>0</v>
      </c>
      <c r="F240" s="213">
        <f>ＭＳ１!E8</f>
        <v>0</v>
      </c>
      <c r="G240" s="136">
        <f>ＭＳ１!F8</f>
        <v>0</v>
      </c>
      <c r="H240" s="136">
        <f>ＭＳ１!H8</f>
        <v>0</v>
      </c>
      <c r="I240" s="119">
        <f>ＭＳ２!A8</f>
        <v>27</v>
      </c>
      <c r="J240" s="210"/>
      <c r="K240" s="177" t="str">
        <f>ＭＳ２!B8</f>
        <v>0</v>
      </c>
      <c r="L240" s="205">
        <f>ＭＳ２!C8</f>
        <v>0</v>
      </c>
      <c r="M240" s="129">
        <f>ＭＳ２!D8</f>
        <v>0</v>
      </c>
      <c r="N240" s="213">
        <f>ＭＳ２!E8</f>
        <v>0</v>
      </c>
      <c r="O240" s="136">
        <f>ＭＳ２!F8</f>
        <v>0</v>
      </c>
      <c r="P240" s="136">
        <f>ＭＳ２!H8</f>
        <v>0</v>
      </c>
    </row>
    <row r="241" spans="1:16" ht="27" customHeight="1">
      <c r="A241" s="119">
        <f>ＭＳ１!A9</f>
        <v>3</v>
      </c>
      <c r="B241" s="210"/>
      <c r="C241" s="177" t="str">
        <f>ＭＳ１!B9</f>
        <v>0</v>
      </c>
      <c r="D241" s="205">
        <f>ＭＳ１!C9</f>
        <v>0</v>
      </c>
      <c r="E241" s="129">
        <f>ＭＳ１!D9</f>
        <v>0</v>
      </c>
      <c r="F241" s="213">
        <f>ＭＳ１!E9</f>
        <v>0</v>
      </c>
      <c r="G241" s="136">
        <f>ＭＳ１!F9</f>
        <v>0</v>
      </c>
      <c r="H241" s="136">
        <f>ＭＳ１!H9</f>
        <v>0</v>
      </c>
      <c r="I241" s="119">
        <f>ＭＳ２!A9</f>
        <v>28</v>
      </c>
      <c r="J241" s="210"/>
      <c r="K241" s="177" t="str">
        <f>ＭＳ２!B9</f>
        <v>0</v>
      </c>
      <c r="L241" s="205">
        <f>ＭＳ２!C9</f>
        <v>0</v>
      </c>
      <c r="M241" s="129">
        <f>ＭＳ２!D9</f>
        <v>0</v>
      </c>
      <c r="N241" s="213">
        <f>ＭＳ２!E9</f>
        <v>0</v>
      </c>
      <c r="O241" s="136">
        <f>ＭＳ２!F9</f>
        <v>0</v>
      </c>
      <c r="P241" s="136">
        <f>ＭＳ２!H9</f>
        <v>0</v>
      </c>
    </row>
    <row r="242" spans="1:16" ht="27" customHeight="1">
      <c r="A242" s="119">
        <f>ＭＳ１!A10</f>
        <v>4</v>
      </c>
      <c r="B242" s="210"/>
      <c r="C242" s="177" t="str">
        <f>ＭＳ１!B10</f>
        <v>0</v>
      </c>
      <c r="D242" s="205">
        <f>ＭＳ１!C10</f>
        <v>0</v>
      </c>
      <c r="E242" s="129">
        <f>ＭＳ１!D10</f>
        <v>0</v>
      </c>
      <c r="F242" s="213">
        <f>ＭＳ１!E10</f>
        <v>0</v>
      </c>
      <c r="G242" s="136">
        <f>ＭＳ１!F10</f>
        <v>0</v>
      </c>
      <c r="H242" s="136">
        <f>ＭＳ１!H10</f>
        <v>0</v>
      </c>
      <c r="I242" s="119">
        <f>ＭＳ２!A10</f>
        <v>29</v>
      </c>
      <c r="J242" s="210"/>
      <c r="K242" s="177" t="str">
        <f>ＭＳ２!B10</f>
        <v>0</v>
      </c>
      <c r="L242" s="205">
        <f>ＭＳ２!C10</f>
        <v>0</v>
      </c>
      <c r="M242" s="129">
        <f>ＭＳ２!D10</f>
        <v>0</v>
      </c>
      <c r="N242" s="213">
        <f>ＭＳ２!E10</f>
        <v>0</v>
      </c>
      <c r="O242" s="136">
        <f>ＭＳ２!F10</f>
        <v>0</v>
      </c>
      <c r="P242" s="136">
        <f>ＭＳ２!H10</f>
        <v>0</v>
      </c>
    </row>
    <row r="243" spans="1:16" ht="27" customHeight="1">
      <c r="A243" s="119">
        <f>ＭＳ１!A11</f>
        <v>5</v>
      </c>
      <c r="B243" s="210"/>
      <c r="C243" s="177" t="str">
        <f>ＭＳ１!B11</f>
        <v>0</v>
      </c>
      <c r="D243" s="205">
        <f>ＭＳ１!C11</f>
        <v>0</v>
      </c>
      <c r="E243" s="129">
        <f>ＭＳ１!D11</f>
        <v>0</v>
      </c>
      <c r="F243" s="213">
        <f>ＭＳ１!E11</f>
        <v>0</v>
      </c>
      <c r="G243" s="136">
        <f>ＭＳ１!F11</f>
        <v>0</v>
      </c>
      <c r="H243" s="136">
        <f>ＭＳ１!H11</f>
        <v>0</v>
      </c>
      <c r="I243" s="119">
        <f>ＭＳ２!A11</f>
        <v>30</v>
      </c>
      <c r="J243" s="210"/>
      <c r="K243" s="177" t="str">
        <f>ＭＳ２!B11</f>
        <v>0</v>
      </c>
      <c r="L243" s="205">
        <f>ＭＳ２!C11</f>
        <v>0</v>
      </c>
      <c r="M243" s="129">
        <f>ＭＳ２!D11</f>
        <v>0</v>
      </c>
      <c r="N243" s="213">
        <f>ＭＳ２!E11</f>
        <v>0</v>
      </c>
      <c r="O243" s="136">
        <f>ＭＳ２!F11</f>
        <v>0</v>
      </c>
      <c r="P243" s="136">
        <f>ＭＳ２!H11</f>
        <v>0</v>
      </c>
    </row>
    <row r="244" spans="1:16" ht="27" customHeight="1">
      <c r="A244" s="119">
        <f>ＭＳ１!A12</f>
        <v>6</v>
      </c>
      <c r="B244" s="210"/>
      <c r="C244" s="177" t="str">
        <f>ＭＳ１!B12</f>
        <v>0</v>
      </c>
      <c r="D244" s="205">
        <f>ＭＳ１!C12</f>
        <v>0</v>
      </c>
      <c r="E244" s="129">
        <f>ＭＳ１!D12</f>
        <v>0</v>
      </c>
      <c r="F244" s="213">
        <f>ＭＳ１!E12</f>
        <v>0</v>
      </c>
      <c r="G244" s="136">
        <f>ＭＳ１!F12</f>
        <v>0</v>
      </c>
      <c r="H244" s="136">
        <f>ＭＳ１!H12</f>
        <v>0</v>
      </c>
      <c r="I244" s="119">
        <f>ＭＳ２!A12</f>
        <v>31</v>
      </c>
      <c r="J244" s="210"/>
      <c r="K244" s="177" t="str">
        <f>ＭＳ２!B12</f>
        <v>0</v>
      </c>
      <c r="L244" s="205">
        <f>ＭＳ２!C12</f>
        <v>0</v>
      </c>
      <c r="M244" s="129">
        <f>ＭＳ２!D12</f>
        <v>0</v>
      </c>
      <c r="N244" s="213">
        <f>ＭＳ２!E12</f>
        <v>0</v>
      </c>
      <c r="O244" s="136">
        <f>ＭＳ２!F12</f>
        <v>0</v>
      </c>
      <c r="P244" s="136">
        <f>ＭＳ２!H12</f>
        <v>0</v>
      </c>
    </row>
    <row r="245" spans="1:16" ht="27" customHeight="1">
      <c r="A245" s="119">
        <f>ＭＳ１!A13</f>
        <v>7</v>
      </c>
      <c r="B245" s="210"/>
      <c r="C245" s="177" t="str">
        <f>ＭＳ１!B13</f>
        <v>0</v>
      </c>
      <c r="D245" s="205">
        <f>ＭＳ１!C13</f>
        <v>0</v>
      </c>
      <c r="E245" s="129">
        <f>ＭＳ１!D13</f>
        <v>0</v>
      </c>
      <c r="F245" s="213">
        <f>ＭＳ１!E13</f>
        <v>0</v>
      </c>
      <c r="G245" s="136">
        <f>ＭＳ１!F13</f>
        <v>0</v>
      </c>
      <c r="H245" s="136">
        <f>ＭＳ１!H13</f>
        <v>0</v>
      </c>
      <c r="I245" s="119">
        <f>ＭＳ２!A13</f>
        <v>32</v>
      </c>
      <c r="J245" s="210"/>
      <c r="K245" s="177" t="str">
        <f>ＭＳ２!B13</f>
        <v>0</v>
      </c>
      <c r="L245" s="205">
        <f>ＭＳ２!C13</f>
        <v>0</v>
      </c>
      <c r="M245" s="129">
        <f>ＭＳ２!D13</f>
        <v>0</v>
      </c>
      <c r="N245" s="213">
        <f>ＭＳ２!E13</f>
        <v>0</v>
      </c>
      <c r="O245" s="136">
        <f>ＭＳ２!F13</f>
        <v>0</v>
      </c>
      <c r="P245" s="136">
        <f>ＭＳ２!H13</f>
        <v>0</v>
      </c>
    </row>
    <row r="246" spans="1:16" ht="27" customHeight="1">
      <c r="A246" s="119">
        <f>ＭＳ１!A14</f>
        <v>8</v>
      </c>
      <c r="B246" s="210"/>
      <c r="C246" s="177" t="str">
        <f>ＭＳ１!B14</f>
        <v>0</v>
      </c>
      <c r="D246" s="205">
        <f>ＭＳ１!C14</f>
        <v>0</v>
      </c>
      <c r="E246" s="129">
        <f>ＭＳ１!D14</f>
        <v>0</v>
      </c>
      <c r="F246" s="213">
        <f>ＭＳ１!E14</f>
        <v>0</v>
      </c>
      <c r="G246" s="136">
        <f>ＭＳ１!F14</f>
        <v>0</v>
      </c>
      <c r="H246" s="136">
        <f>ＭＳ１!H14</f>
        <v>0</v>
      </c>
      <c r="I246" s="119">
        <f>ＭＳ２!A14</f>
        <v>33</v>
      </c>
      <c r="J246" s="210"/>
      <c r="K246" s="177" t="str">
        <f>ＭＳ２!B14</f>
        <v>0</v>
      </c>
      <c r="L246" s="207">
        <f>ＭＳ２!C14</f>
        <v>0</v>
      </c>
      <c r="M246" s="129">
        <f>ＭＳ２!D14</f>
        <v>0</v>
      </c>
      <c r="N246" s="213">
        <f>ＭＳ２!E14</f>
        <v>0</v>
      </c>
      <c r="O246" s="136">
        <f>ＭＳ２!F14</f>
        <v>0</v>
      </c>
      <c r="P246" s="136">
        <f>ＭＳ２!H14</f>
        <v>0</v>
      </c>
    </row>
    <row r="247" spans="1:16" ht="27" customHeight="1">
      <c r="A247" s="119">
        <f>ＭＳ１!A15</f>
        <v>9</v>
      </c>
      <c r="B247" s="210"/>
      <c r="C247" s="177" t="str">
        <f>ＭＳ１!B15</f>
        <v>0</v>
      </c>
      <c r="D247" s="205">
        <f>ＭＳ１!C15</f>
        <v>0</v>
      </c>
      <c r="E247" s="129">
        <f>ＭＳ１!D15</f>
        <v>0</v>
      </c>
      <c r="F247" s="213">
        <f>ＭＳ１!E15</f>
        <v>0</v>
      </c>
      <c r="G247" s="136">
        <f>ＭＳ１!F15</f>
        <v>0</v>
      </c>
      <c r="H247" s="136">
        <f>ＭＳ１!H15</f>
        <v>0</v>
      </c>
      <c r="I247" s="119">
        <f>ＭＳ２!A15</f>
        <v>34</v>
      </c>
      <c r="J247" s="210"/>
      <c r="K247" s="177" t="str">
        <f>ＭＳ２!B15</f>
        <v>0</v>
      </c>
      <c r="L247" s="207">
        <f>ＭＳ２!C15</f>
        <v>0</v>
      </c>
      <c r="M247" s="129">
        <f>ＭＳ２!D15</f>
        <v>0</v>
      </c>
      <c r="N247" s="213">
        <f>ＭＳ２!E15</f>
        <v>0</v>
      </c>
      <c r="O247" s="136">
        <f>ＭＳ２!F15</f>
        <v>0</v>
      </c>
      <c r="P247" s="136">
        <f>ＭＳ２!H15</f>
        <v>0</v>
      </c>
    </row>
    <row r="248" spans="1:16" ht="27" customHeight="1">
      <c r="A248" s="119">
        <f>ＭＳ１!A16</f>
        <v>10</v>
      </c>
      <c r="B248" s="210"/>
      <c r="C248" s="177" t="str">
        <f>ＭＳ１!B16</f>
        <v>0</v>
      </c>
      <c r="D248" s="205">
        <f>ＭＳ１!C16</f>
        <v>0</v>
      </c>
      <c r="E248" s="129">
        <f>ＭＳ１!D16</f>
        <v>0</v>
      </c>
      <c r="F248" s="213">
        <f>ＭＳ１!E16</f>
        <v>0</v>
      </c>
      <c r="G248" s="136">
        <f>ＭＳ１!F16</f>
        <v>0</v>
      </c>
      <c r="H248" s="136">
        <f>ＭＳ１!H16</f>
        <v>0</v>
      </c>
      <c r="I248" s="119">
        <f>ＭＳ２!A16</f>
        <v>35</v>
      </c>
      <c r="J248" s="210"/>
      <c r="K248" s="177" t="str">
        <f>ＭＳ２!B16</f>
        <v>0</v>
      </c>
      <c r="L248" s="207">
        <f>ＭＳ２!C16</f>
        <v>0</v>
      </c>
      <c r="M248" s="129">
        <f>ＭＳ２!D16</f>
        <v>0</v>
      </c>
      <c r="N248" s="213">
        <f>ＭＳ２!E16</f>
        <v>0</v>
      </c>
      <c r="O248" s="136">
        <f>ＭＳ２!F16</f>
        <v>0</v>
      </c>
      <c r="P248" s="136">
        <f>ＭＳ２!H16</f>
        <v>0</v>
      </c>
    </row>
    <row r="249" spans="1:16" ht="27" customHeight="1">
      <c r="A249" s="119">
        <f>ＭＳ１!A17</f>
        <v>11</v>
      </c>
      <c r="B249" s="210"/>
      <c r="C249" s="177" t="str">
        <f>ＭＳ１!B17</f>
        <v>0</v>
      </c>
      <c r="D249" s="205">
        <f>ＭＳ１!C17</f>
        <v>0</v>
      </c>
      <c r="E249" s="129">
        <f>ＭＳ１!D17</f>
        <v>0</v>
      </c>
      <c r="F249" s="213">
        <f>ＭＳ１!E17</f>
        <v>0</v>
      </c>
      <c r="G249" s="136">
        <f>ＭＳ１!F17</f>
        <v>0</v>
      </c>
      <c r="H249" s="136">
        <f>ＭＳ１!H17</f>
        <v>0</v>
      </c>
      <c r="I249" s="119">
        <f>ＭＳ２!A17</f>
        <v>36</v>
      </c>
      <c r="J249" s="210"/>
      <c r="K249" s="177" t="str">
        <f>ＭＳ２!B17</f>
        <v>0</v>
      </c>
      <c r="L249" s="207">
        <f>ＭＳ２!C17</f>
        <v>0</v>
      </c>
      <c r="M249" s="129">
        <f>ＭＳ２!D17</f>
        <v>0</v>
      </c>
      <c r="N249" s="213">
        <f>ＭＳ２!E17</f>
        <v>0</v>
      </c>
      <c r="O249" s="136">
        <f>ＭＳ２!F17</f>
        <v>0</v>
      </c>
      <c r="P249" s="136">
        <f>ＭＳ２!H17</f>
        <v>0</v>
      </c>
    </row>
    <row r="250" spans="1:16" ht="27" customHeight="1">
      <c r="A250" s="119">
        <f>ＭＳ１!A18</f>
        <v>12</v>
      </c>
      <c r="B250" s="210"/>
      <c r="C250" s="177" t="str">
        <f>ＭＳ１!B18</f>
        <v>0</v>
      </c>
      <c r="D250" s="205">
        <f>ＭＳ１!C18</f>
        <v>0</v>
      </c>
      <c r="E250" s="129">
        <f>ＭＳ１!D18</f>
        <v>0</v>
      </c>
      <c r="F250" s="213">
        <f>ＭＳ１!E18</f>
        <v>0</v>
      </c>
      <c r="G250" s="136">
        <f>ＭＳ１!F18</f>
        <v>0</v>
      </c>
      <c r="H250" s="136">
        <f>ＭＳ１!H18</f>
        <v>0</v>
      </c>
      <c r="I250" s="119">
        <f>ＭＳ２!A18</f>
        <v>37</v>
      </c>
      <c r="J250" s="210"/>
      <c r="K250" s="177" t="str">
        <f>ＭＳ２!B18</f>
        <v>0</v>
      </c>
      <c r="L250" s="207">
        <f>ＭＳ２!C18</f>
        <v>0</v>
      </c>
      <c r="M250" s="129">
        <f>ＭＳ２!D18</f>
        <v>0</v>
      </c>
      <c r="N250" s="213">
        <f>ＭＳ２!E18</f>
        <v>0</v>
      </c>
      <c r="O250" s="136">
        <f>ＭＳ２!F18</f>
        <v>0</v>
      </c>
      <c r="P250" s="136">
        <f>ＭＳ２!H18</f>
        <v>0</v>
      </c>
    </row>
    <row r="251" spans="1:16" ht="27" customHeight="1">
      <c r="A251" s="119">
        <f>ＭＳ１!A19</f>
        <v>13</v>
      </c>
      <c r="B251" s="210"/>
      <c r="C251" s="177" t="str">
        <f>ＭＳ１!B19</f>
        <v>0</v>
      </c>
      <c r="D251" s="205">
        <f>ＭＳ１!C19</f>
        <v>0</v>
      </c>
      <c r="E251" s="129">
        <f>ＭＳ１!D19</f>
        <v>0</v>
      </c>
      <c r="F251" s="213">
        <f>ＭＳ１!E19</f>
        <v>0</v>
      </c>
      <c r="G251" s="136">
        <f>ＭＳ１!F19</f>
        <v>0</v>
      </c>
      <c r="H251" s="136">
        <f>ＭＳ１!H19</f>
        <v>0</v>
      </c>
      <c r="I251" s="119">
        <f>ＭＳ２!A19</f>
        <v>38</v>
      </c>
      <c r="J251" s="210"/>
      <c r="K251" s="177" t="str">
        <f>ＭＳ２!B19</f>
        <v>0</v>
      </c>
      <c r="L251" s="207">
        <f>ＭＳ２!C19</f>
        <v>0</v>
      </c>
      <c r="M251" s="129">
        <f>ＭＳ２!D19</f>
        <v>0</v>
      </c>
      <c r="N251" s="213">
        <f>ＭＳ２!E19</f>
        <v>0</v>
      </c>
      <c r="O251" s="136">
        <f>ＭＳ２!F19</f>
        <v>0</v>
      </c>
      <c r="P251" s="136">
        <f>ＭＳ２!H19</f>
        <v>0</v>
      </c>
    </row>
    <row r="252" spans="1:16" ht="27" customHeight="1">
      <c r="A252" s="119">
        <f>ＭＳ１!A20</f>
        <v>14</v>
      </c>
      <c r="B252" s="210"/>
      <c r="C252" s="177" t="str">
        <f>ＭＳ１!B20</f>
        <v>0</v>
      </c>
      <c r="D252" s="205">
        <f>ＭＳ１!C20</f>
        <v>0</v>
      </c>
      <c r="E252" s="129">
        <f>ＭＳ１!D20</f>
        <v>0</v>
      </c>
      <c r="F252" s="213">
        <f>ＭＳ１!E20</f>
        <v>0</v>
      </c>
      <c r="G252" s="136">
        <f>ＭＳ１!F20</f>
        <v>0</v>
      </c>
      <c r="H252" s="136">
        <f>ＭＳ１!H20</f>
        <v>0</v>
      </c>
      <c r="I252" s="119">
        <f>ＭＳ２!A20</f>
        <v>39</v>
      </c>
      <c r="J252" s="210"/>
      <c r="K252" s="177" t="str">
        <f>ＭＳ２!B20</f>
        <v>0</v>
      </c>
      <c r="L252" s="207">
        <f>ＭＳ２!C20</f>
        <v>0</v>
      </c>
      <c r="M252" s="129">
        <f>ＭＳ２!D20</f>
        <v>0</v>
      </c>
      <c r="N252" s="213">
        <f>ＭＳ２!E20</f>
        <v>0</v>
      </c>
      <c r="O252" s="136">
        <f>ＭＳ２!F20</f>
        <v>0</v>
      </c>
      <c r="P252" s="136">
        <f>ＭＳ２!H20</f>
        <v>0</v>
      </c>
    </row>
    <row r="253" spans="1:16" ht="27" customHeight="1">
      <c r="A253" s="119">
        <f>ＭＳ１!A21</f>
        <v>15</v>
      </c>
      <c r="B253" s="210"/>
      <c r="C253" s="177" t="str">
        <f>ＭＳ１!B21</f>
        <v>0</v>
      </c>
      <c r="D253" s="205">
        <f>ＭＳ１!C21</f>
        <v>0</v>
      </c>
      <c r="E253" s="129">
        <f>ＭＳ１!D21</f>
        <v>0</v>
      </c>
      <c r="F253" s="213">
        <f>ＭＳ１!E21</f>
        <v>0</v>
      </c>
      <c r="G253" s="136">
        <f>ＭＳ１!F21</f>
        <v>0</v>
      </c>
      <c r="H253" s="136">
        <f>ＭＳ１!H21</f>
        <v>0</v>
      </c>
      <c r="I253" s="119">
        <f>ＭＳ２!A21</f>
        <v>40</v>
      </c>
      <c r="J253" s="210"/>
      <c r="K253" s="177" t="str">
        <f>ＭＳ２!B21</f>
        <v>0</v>
      </c>
      <c r="L253" s="207">
        <f>ＭＳ２!C21</f>
        <v>0</v>
      </c>
      <c r="M253" s="129">
        <f>ＭＳ２!D21</f>
        <v>0</v>
      </c>
      <c r="N253" s="213">
        <f>ＭＳ２!E21</f>
        <v>0</v>
      </c>
      <c r="O253" s="136">
        <f>ＭＳ２!F21</f>
        <v>0</v>
      </c>
      <c r="P253" s="136">
        <f>ＭＳ２!H21</f>
        <v>0</v>
      </c>
    </row>
    <row r="254" spans="1:16" ht="27" customHeight="1">
      <c r="A254" s="119">
        <f>ＭＳ１!A22</f>
        <v>16</v>
      </c>
      <c r="B254" s="210"/>
      <c r="C254" s="177" t="str">
        <f>ＭＳ１!B22</f>
        <v>0</v>
      </c>
      <c r="D254" s="205">
        <f>ＭＳ１!C22</f>
        <v>0</v>
      </c>
      <c r="E254" s="129">
        <f>ＭＳ１!D22</f>
        <v>0</v>
      </c>
      <c r="F254" s="213">
        <f>ＭＳ１!E22</f>
        <v>0</v>
      </c>
      <c r="G254" s="136">
        <f>ＭＳ１!F22</f>
        <v>0</v>
      </c>
      <c r="H254" s="136">
        <f>ＭＳ１!H22</f>
        <v>0</v>
      </c>
      <c r="I254" s="119">
        <f>ＭＳ２!A22</f>
        <v>41</v>
      </c>
      <c r="J254" s="210"/>
      <c r="K254" s="177" t="str">
        <f>ＭＳ２!B22</f>
        <v>0</v>
      </c>
      <c r="L254" s="207">
        <f>ＭＳ２!C22</f>
        <v>0</v>
      </c>
      <c r="M254" s="129">
        <f>ＭＳ２!D22</f>
        <v>0</v>
      </c>
      <c r="N254" s="213">
        <f>ＭＳ２!E22</f>
        <v>0</v>
      </c>
      <c r="O254" s="136">
        <f>ＭＳ２!F22</f>
        <v>0</v>
      </c>
      <c r="P254" s="136">
        <f>ＭＳ２!H22</f>
        <v>0</v>
      </c>
    </row>
    <row r="255" spans="1:16" ht="27" customHeight="1">
      <c r="A255" s="119">
        <f>ＭＳ１!A23</f>
        <v>17</v>
      </c>
      <c r="B255" s="210"/>
      <c r="C255" s="177" t="str">
        <f>ＭＳ１!B23</f>
        <v>0</v>
      </c>
      <c r="D255" s="205">
        <f>ＭＳ１!C23</f>
        <v>0</v>
      </c>
      <c r="E255" s="129">
        <f>ＭＳ１!D23</f>
        <v>0</v>
      </c>
      <c r="F255" s="213">
        <f>ＭＳ１!E23</f>
        <v>0</v>
      </c>
      <c r="G255" s="136">
        <f>ＭＳ１!F23</f>
        <v>0</v>
      </c>
      <c r="H255" s="136">
        <f>ＭＳ１!H23</f>
        <v>0</v>
      </c>
      <c r="I255" s="119">
        <f>ＭＳ２!A23</f>
        <v>42</v>
      </c>
      <c r="J255" s="210"/>
      <c r="K255" s="177" t="str">
        <f>ＭＳ２!B23</f>
        <v>0</v>
      </c>
      <c r="L255" s="207">
        <f>ＭＳ２!C23</f>
        <v>0</v>
      </c>
      <c r="M255" s="129">
        <f>ＭＳ２!D23</f>
        <v>0</v>
      </c>
      <c r="N255" s="213">
        <f>ＭＳ２!E23</f>
        <v>0</v>
      </c>
      <c r="O255" s="136">
        <f>ＭＳ２!F23</f>
        <v>0</v>
      </c>
      <c r="P255" s="136">
        <f>ＭＳ２!H23</f>
        <v>0</v>
      </c>
    </row>
    <row r="256" spans="1:16" ht="27" customHeight="1">
      <c r="A256" s="119">
        <f>ＭＳ１!A24</f>
        <v>18</v>
      </c>
      <c r="B256" s="210"/>
      <c r="C256" s="177" t="str">
        <f>ＭＳ１!B24</f>
        <v>0</v>
      </c>
      <c r="D256" s="205">
        <f>ＭＳ１!C24</f>
        <v>0</v>
      </c>
      <c r="E256" s="129">
        <f>ＭＳ１!D24</f>
        <v>0</v>
      </c>
      <c r="F256" s="213">
        <f>ＭＳ１!E24</f>
        <v>0</v>
      </c>
      <c r="G256" s="136">
        <f>ＭＳ１!F24</f>
        <v>0</v>
      </c>
      <c r="H256" s="136">
        <f>ＭＳ１!H24</f>
        <v>0</v>
      </c>
      <c r="I256" s="119">
        <f>ＭＳ２!A24</f>
        <v>43</v>
      </c>
      <c r="J256" s="210"/>
      <c r="K256" s="177" t="str">
        <f>ＭＳ２!B24</f>
        <v>0</v>
      </c>
      <c r="L256" s="207">
        <f>ＭＳ２!C24</f>
        <v>0</v>
      </c>
      <c r="M256" s="129">
        <f>ＭＳ２!D24</f>
        <v>0</v>
      </c>
      <c r="N256" s="213">
        <f>ＭＳ２!E24</f>
        <v>0</v>
      </c>
      <c r="O256" s="136">
        <f>ＭＳ２!F24</f>
        <v>0</v>
      </c>
      <c r="P256" s="136">
        <f>ＭＳ２!H24</f>
        <v>0</v>
      </c>
    </row>
    <row r="257" spans="1:16" ht="27" customHeight="1">
      <c r="A257" s="119">
        <f>ＭＳ１!A25</f>
        <v>19</v>
      </c>
      <c r="B257" s="210"/>
      <c r="C257" s="177" t="str">
        <f>ＭＳ１!B25</f>
        <v>0</v>
      </c>
      <c r="D257" s="205">
        <f>ＭＳ１!C25</f>
        <v>0</v>
      </c>
      <c r="E257" s="129">
        <f>ＭＳ１!D25</f>
        <v>0</v>
      </c>
      <c r="F257" s="213">
        <f>ＭＳ１!E25</f>
        <v>0</v>
      </c>
      <c r="G257" s="136">
        <f>ＭＳ１!F25</f>
        <v>0</v>
      </c>
      <c r="H257" s="136">
        <f>ＭＳ１!H25</f>
        <v>0</v>
      </c>
      <c r="I257" s="119">
        <f>ＭＳ２!A25</f>
        <v>44</v>
      </c>
      <c r="J257" s="210"/>
      <c r="K257" s="177" t="str">
        <f>ＭＳ２!B25</f>
        <v>0</v>
      </c>
      <c r="L257" s="207">
        <f>ＭＳ２!C25</f>
        <v>0</v>
      </c>
      <c r="M257" s="129">
        <f>ＭＳ２!D25</f>
        <v>0</v>
      </c>
      <c r="N257" s="213">
        <f>ＭＳ２!E25</f>
        <v>0</v>
      </c>
      <c r="O257" s="136">
        <f>ＭＳ２!F25</f>
        <v>0</v>
      </c>
      <c r="P257" s="136">
        <f>ＭＳ２!H25</f>
        <v>0</v>
      </c>
    </row>
    <row r="258" spans="1:16" ht="27" customHeight="1">
      <c r="A258" s="119">
        <f>ＭＳ１!A26</f>
        <v>20</v>
      </c>
      <c r="B258" s="210"/>
      <c r="C258" s="177" t="str">
        <f>ＭＳ１!B26</f>
        <v>0</v>
      </c>
      <c r="D258" s="205">
        <f>ＭＳ１!C26</f>
        <v>0</v>
      </c>
      <c r="E258" s="129">
        <f>ＭＳ１!D26</f>
        <v>0</v>
      </c>
      <c r="F258" s="213">
        <f>ＭＳ１!E26</f>
        <v>0</v>
      </c>
      <c r="G258" s="136">
        <f>ＭＳ１!F26</f>
        <v>0</v>
      </c>
      <c r="H258" s="136">
        <f>ＭＳ１!H26</f>
        <v>0</v>
      </c>
      <c r="I258" s="119">
        <f>ＭＳ２!A26</f>
        <v>45</v>
      </c>
      <c r="J258" s="210"/>
      <c r="K258" s="177" t="str">
        <f>ＭＳ２!B26</f>
        <v>0</v>
      </c>
      <c r="L258" s="207">
        <f>ＭＳ２!C26</f>
        <v>0</v>
      </c>
      <c r="M258" s="129">
        <f>ＭＳ２!D26</f>
        <v>0</v>
      </c>
      <c r="N258" s="213">
        <f>ＭＳ２!E26</f>
        <v>0</v>
      </c>
      <c r="O258" s="136">
        <f>ＭＳ２!F26</f>
        <v>0</v>
      </c>
      <c r="P258" s="136">
        <f>ＭＳ２!H26</f>
        <v>0</v>
      </c>
    </row>
    <row r="259" spans="1:16" ht="27" customHeight="1">
      <c r="A259" s="119">
        <f>ＭＳ１!A27</f>
        <v>21</v>
      </c>
      <c r="B259" s="210"/>
      <c r="C259" s="177" t="str">
        <f>ＭＳ１!B27</f>
        <v>0</v>
      </c>
      <c r="D259" s="205">
        <f>ＭＳ１!C27</f>
        <v>0</v>
      </c>
      <c r="E259" s="129">
        <f>ＭＳ１!D27</f>
        <v>0</v>
      </c>
      <c r="F259" s="213">
        <f>ＭＳ１!E27</f>
        <v>0</v>
      </c>
      <c r="G259" s="136">
        <f>ＭＳ１!F27</f>
        <v>0</v>
      </c>
      <c r="H259" s="136">
        <f>ＭＳ１!H27</f>
        <v>0</v>
      </c>
      <c r="I259" s="119">
        <f>ＭＳ２!A27</f>
        <v>46</v>
      </c>
      <c r="J259" s="210"/>
      <c r="K259" s="177" t="str">
        <f>ＭＳ２!B27</f>
        <v>0</v>
      </c>
      <c r="L259" s="207">
        <f>ＭＳ２!C27</f>
        <v>0</v>
      </c>
      <c r="M259" s="129">
        <f>ＭＳ２!D27</f>
        <v>0</v>
      </c>
      <c r="N259" s="213">
        <f>ＭＳ２!E27</f>
        <v>0</v>
      </c>
      <c r="O259" s="136">
        <f>ＭＳ２!F27</f>
        <v>0</v>
      </c>
      <c r="P259" s="136">
        <f>ＭＳ２!H27</f>
        <v>0</v>
      </c>
    </row>
    <row r="260" spans="1:16" ht="27" customHeight="1">
      <c r="A260" s="119">
        <f>ＭＳ１!A28</f>
        <v>22</v>
      </c>
      <c r="B260" s="210"/>
      <c r="C260" s="177" t="str">
        <f>ＭＳ１!B28</f>
        <v>0</v>
      </c>
      <c r="D260" s="205">
        <f>ＭＳ１!C28</f>
        <v>0</v>
      </c>
      <c r="E260" s="129">
        <f>ＭＳ１!D28</f>
        <v>0</v>
      </c>
      <c r="F260" s="213">
        <f>ＭＳ１!E28</f>
        <v>0</v>
      </c>
      <c r="G260" s="136">
        <f>ＭＳ１!F28</f>
        <v>0</v>
      </c>
      <c r="H260" s="136">
        <f>ＭＳ１!H28</f>
        <v>0</v>
      </c>
      <c r="I260" s="119">
        <f>ＭＳ２!A28</f>
        <v>47</v>
      </c>
      <c r="J260" s="210"/>
      <c r="K260" s="177" t="str">
        <f>ＭＳ２!B28</f>
        <v>0</v>
      </c>
      <c r="L260" s="207">
        <f>ＭＳ２!C28</f>
        <v>0</v>
      </c>
      <c r="M260" s="129">
        <f>ＭＳ２!D28</f>
        <v>0</v>
      </c>
      <c r="N260" s="213">
        <f>ＭＳ２!E28</f>
        <v>0</v>
      </c>
      <c r="O260" s="136">
        <f>ＭＳ２!F28</f>
        <v>0</v>
      </c>
      <c r="P260" s="136">
        <f>ＭＳ２!H28</f>
        <v>0</v>
      </c>
    </row>
    <row r="261" spans="1:16" ht="27" customHeight="1">
      <c r="A261" s="119">
        <f>ＭＳ１!A29</f>
        <v>23</v>
      </c>
      <c r="B261" s="210"/>
      <c r="C261" s="177" t="str">
        <f>ＭＳ１!B29</f>
        <v>0</v>
      </c>
      <c r="D261" s="205">
        <f>ＭＳ１!C29</f>
        <v>0</v>
      </c>
      <c r="E261" s="129">
        <f>ＭＳ１!D29</f>
        <v>0</v>
      </c>
      <c r="F261" s="213">
        <f>ＭＳ１!E29</f>
        <v>0</v>
      </c>
      <c r="G261" s="136">
        <f>ＭＳ１!F29</f>
        <v>0</v>
      </c>
      <c r="H261" s="136">
        <f>ＭＳ１!H29</f>
        <v>0</v>
      </c>
      <c r="I261" s="119">
        <f>ＭＳ２!A29</f>
        <v>48</v>
      </c>
      <c r="J261" s="210"/>
      <c r="K261" s="177" t="str">
        <f>ＭＳ２!B29</f>
        <v>0</v>
      </c>
      <c r="L261" s="207">
        <f>ＭＳ２!C29</f>
        <v>0</v>
      </c>
      <c r="M261" s="129">
        <f>ＭＳ２!D29</f>
        <v>0</v>
      </c>
      <c r="N261" s="213">
        <f>ＭＳ２!E29</f>
        <v>0</v>
      </c>
      <c r="O261" s="136">
        <f>ＭＳ２!F29</f>
        <v>0</v>
      </c>
      <c r="P261" s="136">
        <f>ＭＳ２!H29</f>
        <v>0</v>
      </c>
    </row>
    <row r="262" spans="1:16" ht="27" customHeight="1">
      <c r="A262" s="119">
        <f>ＭＳ１!A30</f>
        <v>24</v>
      </c>
      <c r="B262" s="210"/>
      <c r="C262" s="177" t="str">
        <f>ＭＳ１!B30</f>
        <v>0</v>
      </c>
      <c r="D262" s="205">
        <f>ＭＳ１!C30</f>
        <v>0</v>
      </c>
      <c r="E262" s="129">
        <f>ＭＳ１!D30</f>
        <v>0</v>
      </c>
      <c r="F262" s="213">
        <f>ＭＳ１!E30</f>
        <v>0</v>
      </c>
      <c r="G262" s="136">
        <f>ＭＳ１!F30</f>
        <v>0</v>
      </c>
      <c r="H262" s="136">
        <f>ＭＳ１!H30</f>
        <v>0</v>
      </c>
      <c r="I262" s="119">
        <f>ＭＳ２!A30</f>
        <v>49</v>
      </c>
      <c r="J262" s="210"/>
      <c r="K262" s="177" t="str">
        <f>ＭＳ２!B30</f>
        <v>0</v>
      </c>
      <c r="L262" s="207">
        <f>ＭＳ２!C30</f>
        <v>0</v>
      </c>
      <c r="M262" s="129">
        <f>ＭＳ２!D30</f>
        <v>0</v>
      </c>
      <c r="N262" s="213">
        <f>ＭＳ２!E30</f>
        <v>0</v>
      </c>
      <c r="O262" s="136">
        <f>ＭＳ２!F30</f>
        <v>0</v>
      </c>
      <c r="P262" s="136">
        <f>ＭＳ２!H30</f>
        <v>0</v>
      </c>
    </row>
    <row r="263" spans="1:16" ht="27" customHeight="1">
      <c r="A263" s="119">
        <f>ＭＳ１!A31</f>
        <v>25</v>
      </c>
      <c r="B263" s="210"/>
      <c r="C263" s="177" t="str">
        <f>ＭＳ１!B31</f>
        <v>0</v>
      </c>
      <c r="D263" s="205">
        <f>ＭＳ１!C31</f>
        <v>0</v>
      </c>
      <c r="E263" s="129">
        <f>ＭＳ１!D31</f>
        <v>0</v>
      </c>
      <c r="F263" s="213">
        <f>ＭＳ１!E31</f>
        <v>0</v>
      </c>
      <c r="G263" s="136">
        <f>ＭＳ１!F31</f>
        <v>0</v>
      </c>
      <c r="H263" s="136">
        <f>ＭＳ１!H31</f>
        <v>0</v>
      </c>
      <c r="I263" s="119">
        <f>ＭＳ２!A31</f>
        <v>50</v>
      </c>
      <c r="J263" s="210"/>
      <c r="K263" s="177" t="str">
        <f>ＭＳ２!B31</f>
        <v>0</v>
      </c>
      <c r="L263" s="207">
        <f>ＭＳ２!C31</f>
        <v>0</v>
      </c>
      <c r="M263" s="129">
        <f>ＭＳ２!D31</f>
        <v>0</v>
      </c>
      <c r="N263" s="213">
        <f>ＭＳ２!E31</f>
        <v>0</v>
      </c>
      <c r="O263" s="136">
        <f>ＭＳ２!F31</f>
        <v>0</v>
      </c>
      <c r="P263" s="136">
        <f>ＭＳ２!H31</f>
        <v>0</v>
      </c>
    </row>
    <row r="264" ht="27" customHeight="1"/>
    <row r="265" ht="27" customHeight="1"/>
    <row r="266" ht="27" customHeight="1"/>
    <row r="267" spans="3:16" ht="18.75">
      <c r="C267" s="272" t="s">
        <v>76</v>
      </c>
      <c r="D267" s="272"/>
      <c r="E267" s="272"/>
      <c r="F267" s="272"/>
      <c r="G267" s="272"/>
      <c r="H267" s="272"/>
      <c r="K267" s="272" t="s">
        <v>77</v>
      </c>
      <c r="L267" s="272"/>
      <c r="M267" s="272"/>
      <c r="N267" s="272"/>
      <c r="O267" s="272"/>
      <c r="P267" s="272"/>
    </row>
    <row r="268" spans="1:11" ht="13.5">
      <c r="A268" s="1"/>
      <c r="B268" s="1"/>
      <c r="C268" s="176"/>
      <c r="I268" s="120"/>
      <c r="J268" s="120"/>
      <c r="K268" s="176"/>
    </row>
    <row r="269" spans="2:16" ht="27" customHeight="1">
      <c r="B269" s="210" t="s">
        <v>151</v>
      </c>
      <c r="C269" s="177"/>
      <c r="D269" s="204" t="s">
        <v>1</v>
      </c>
      <c r="E269" s="123" t="s">
        <v>3</v>
      </c>
      <c r="F269" s="124" t="s">
        <v>2</v>
      </c>
      <c r="G269" s="122" t="s">
        <v>6</v>
      </c>
      <c r="H269" s="134" t="s">
        <v>70</v>
      </c>
      <c r="J269" s="210" t="s">
        <v>151</v>
      </c>
      <c r="K269" s="177"/>
      <c r="L269" s="206" t="s">
        <v>1</v>
      </c>
      <c r="M269" s="123" t="s">
        <v>3</v>
      </c>
      <c r="N269" s="124" t="s">
        <v>2</v>
      </c>
      <c r="O269" s="122" t="s">
        <v>6</v>
      </c>
      <c r="P269" s="134" t="s">
        <v>70</v>
      </c>
    </row>
    <row r="270" spans="1:16" ht="27" customHeight="1">
      <c r="A270" s="11">
        <f>ＷＳ１!A7</f>
        <v>1</v>
      </c>
      <c r="B270" s="210"/>
      <c r="C270" s="177" t="str">
        <f>ＷＳ１!B7</f>
        <v>0</v>
      </c>
      <c r="D270" s="204">
        <f>ＷＳ１!C7</f>
        <v>0</v>
      </c>
      <c r="E270" s="122">
        <f>ＷＳ１!D7</f>
        <v>0</v>
      </c>
      <c r="F270" s="214">
        <f>ＷＳ１!E7</f>
        <v>0</v>
      </c>
      <c r="G270" s="137">
        <f>ＷＳ１!F7</f>
        <v>0</v>
      </c>
      <c r="H270" s="138">
        <f>ＷＳ１!H7</f>
        <v>0</v>
      </c>
      <c r="I270" s="76">
        <f>ＷＳ２!A7</f>
        <v>26</v>
      </c>
      <c r="J270" s="210"/>
      <c r="K270" s="177" t="str">
        <f>ＷＳ２!B7</f>
        <v>0</v>
      </c>
      <c r="L270" s="206">
        <f>ＷＳ２!C7</f>
        <v>0</v>
      </c>
      <c r="M270" s="122">
        <f>ＷＳ２!D7</f>
        <v>0</v>
      </c>
      <c r="N270" s="214">
        <f>ＷＳ２!E7</f>
        <v>0</v>
      </c>
      <c r="O270" s="137">
        <f>ＷＳ２!F7</f>
        <v>0</v>
      </c>
      <c r="P270" s="138">
        <f>ＷＳ２!H7</f>
        <v>0</v>
      </c>
    </row>
    <row r="271" spans="1:16" ht="27" customHeight="1">
      <c r="A271" s="11">
        <f>ＷＳ１!A8</f>
        <v>2</v>
      </c>
      <c r="B271" s="210"/>
      <c r="C271" s="177" t="str">
        <f>ＷＳ１!B8</f>
        <v>0</v>
      </c>
      <c r="D271" s="204">
        <f>ＷＳ１!C8</f>
        <v>0</v>
      </c>
      <c r="E271" s="122">
        <f>ＷＳ１!D8</f>
        <v>0</v>
      </c>
      <c r="F271" s="214">
        <f>ＷＳ１!E8</f>
        <v>0</v>
      </c>
      <c r="G271" s="137">
        <f>ＷＳ１!F8</f>
        <v>0</v>
      </c>
      <c r="H271" s="138">
        <f>ＷＳ１!H8</f>
        <v>0</v>
      </c>
      <c r="I271" s="76">
        <f>ＷＳ２!A8</f>
        <v>27</v>
      </c>
      <c r="J271" s="210"/>
      <c r="K271" s="177" t="str">
        <f>ＷＳ２!B8</f>
        <v>0</v>
      </c>
      <c r="L271" s="206">
        <f>ＷＳ２!C8</f>
        <v>0</v>
      </c>
      <c r="M271" s="122">
        <f>ＷＳ２!D8</f>
        <v>0</v>
      </c>
      <c r="N271" s="214">
        <f>ＷＳ２!E8</f>
        <v>0</v>
      </c>
      <c r="O271" s="137">
        <f>ＷＳ２!F8</f>
        <v>0</v>
      </c>
      <c r="P271" s="138">
        <f>ＷＳ２!H8</f>
        <v>0</v>
      </c>
    </row>
    <row r="272" spans="1:16" ht="27" customHeight="1">
      <c r="A272" s="11">
        <f>ＷＳ１!A9</f>
        <v>3</v>
      </c>
      <c r="B272" s="210"/>
      <c r="C272" s="177" t="str">
        <f>ＷＳ１!B9</f>
        <v>0</v>
      </c>
      <c r="D272" s="204">
        <f>ＷＳ１!C9</f>
        <v>0</v>
      </c>
      <c r="E272" s="122">
        <f>ＷＳ１!D9</f>
        <v>0</v>
      </c>
      <c r="F272" s="214">
        <f>ＷＳ１!E9</f>
        <v>0</v>
      </c>
      <c r="G272" s="137">
        <f>ＷＳ１!F9</f>
        <v>0</v>
      </c>
      <c r="H272" s="138">
        <f>ＷＳ１!H9</f>
        <v>0</v>
      </c>
      <c r="I272" s="76">
        <f>ＷＳ２!A9</f>
        <v>28</v>
      </c>
      <c r="J272" s="210"/>
      <c r="K272" s="177" t="str">
        <f>ＷＳ２!B9</f>
        <v>0</v>
      </c>
      <c r="L272" s="206">
        <f>ＷＳ２!C9</f>
        <v>0</v>
      </c>
      <c r="M272" s="122">
        <f>ＷＳ２!D9</f>
        <v>0</v>
      </c>
      <c r="N272" s="214">
        <f>ＷＳ２!E9</f>
        <v>0</v>
      </c>
      <c r="O272" s="137">
        <f>ＷＳ２!F9</f>
        <v>0</v>
      </c>
      <c r="P272" s="138">
        <f>ＷＳ２!H9</f>
        <v>0</v>
      </c>
    </row>
    <row r="273" spans="1:16" ht="27" customHeight="1">
      <c r="A273" s="11">
        <f>ＷＳ１!A10</f>
        <v>4</v>
      </c>
      <c r="B273" s="210"/>
      <c r="C273" s="177" t="str">
        <f>ＷＳ１!B10</f>
        <v>0</v>
      </c>
      <c r="D273" s="204">
        <f>ＷＳ１!C10</f>
        <v>0</v>
      </c>
      <c r="E273" s="122">
        <f>ＷＳ１!D10</f>
        <v>0</v>
      </c>
      <c r="F273" s="214">
        <f>ＷＳ１!E10</f>
        <v>0</v>
      </c>
      <c r="G273" s="137">
        <f>ＷＳ１!F10</f>
        <v>0</v>
      </c>
      <c r="H273" s="138">
        <f>ＷＳ１!H10</f>
        <v>0</v>
      </c>
      <c r="I273" s="76">
        <f>ＷＳ２!A10</f>
        <v>29</v>
      </c>
      <c r="J273" s="210"/>
      <c r="K273" s="177" t="str">
        <f>ＷＳ２!B10</f>
        <v>0</v>
      </c>
      <c r="L273" s="206">
        <f>ＷＳ２!C10</f>
        <v>0</v>
      </c>
      <c r="M273" s="122">
        <f>ＷＳ２!D10</f>
        <v>0</v>
      </c>
      <c r="N273" s="214">
        <f>ＷＳ２!E10</f>
        <v>0</v>
      </c>
      <c r="O273" s="137">
        <f>ＷＳ２!F10</f>
        <v>0</v>
      </c>
      <c r="P273" s="138">
        <f>ＷＳ２!H10</f>
        <v>0</v>
      </c>
    </row>
    <row r="274" spans="1:16" ht="27" customHeight="1">
      <c r="A274" s="11">
        <f>ＷＳ１!A11</f>
        <v>5</v>
      </c>
      <c r="B274" s="210"/>
      <c r="C274" s="177" t="str">
        <f>ＷＳ１!B11</f>
        <v>0</v>
      </c>
      <c r="D274" s="206">
        <f>ＷＳ１!C11</f>
        <v>0</v>
      </c>
      <c r="E274" s="122">
        <f>ＷＳ１!D11</f>
        <v>0</v>
      </c>
      <c r="F274" s="214">
        <f>ＷＳ１!E11</f>
        <v>0</v>
      </c>
      <c r="G274" s="137">
        <f>ＷＳ１!F11</f>
        <v>0</v>
      </c>
      <c r="H274" s="138">
        <f>ＷＳ１!H11</f>
        <v>0</v>
      </c>
      <c r="I274" s="76">
        <f>ＷＳ２!A11</f>
        <v>30</v>
      </c>
      <c r="J274" s="210"/>
      <c r="K274" s="177" t="str">
        <f>ＷＳ２!B11</f>
        <v>0</v>
      </c>
      <c r="L274" s="206">
        <f>ＷＳ２!C11</f>
        <v>0</v>
      </c>
      <c r="M274" s="122">
        <f>ＷＳ２!D11</f>
        <v>0</v>
      </c>
      <c r="N274" s="214">
        <f>ＷＳ２!E11</f>
        <v>0</v>
      </c>
      <c r="O274" s="137">
        <f>ＷＳ２!F11</f>
        <v>0</v>
      </c>
      <c r="P274" s="138">
        <f>ＷＳ２!H11</f>
        <v>0</v>
      </c>
    </row>
    <row r="275" spans="1:16" ht="27" customHeight="1">
      <c r="A275" s="11">
        <f>ＷＳ１!A12</f>
        <v>6</v>
      </c>
      <c r="B275" s="210"/>
      <c r="C275" s="177" t="str">
        <f>ＷＳ１!B12</f>
        <v>0</v>
      </c>
      <c r="D275" s="206">
        <f>ＷＳ１!C12</f>
        <v>0</v>
      </c>
      <c r="E275" s="122">
        <f>ＷＳ１!D12</f>
        <v>0</v>
      </c>
      <c r="F275" s="214">
        <f>ＷＳ１!E12</f>
        <v>0</v>
      </c>
      <c r="G275" s="137">
        <f>ＷＳ１!F12</f>
        <v>0</v>
      </c>
      <c r="H275" s="138">
        <f>ＷＳ１!H12</f>
        <v>0</v>
      </c>
      <c r="I275" s="76">
        <f>ＷＳ２!A12</f>
        <v>31</v>
      </c>
      <c r="J275" s="210"/>
      <c r="K275" s="177" t="str">
        <f>ＷＳ２!B12</f>
        <v>0</v>
      </c>
      <c r="L275" s="206">
        <f>ＷＳ２!C12</f>
        <v>0</v>
      </c>
      <c r="M275" s="122">
        <f>ＷＳ２!D12</f>
        <v>0</v>
      </c>
      <c r="N275" s="214">
        <f>ＷＳ２!E12</f>
        <v>0</v>
      </c>
      <c r="O275" s="137">
        <f>ＷＳ２!F12</f>
        <v>0</v>
      </c>
      <c r="P275" s="138">
        <f>ＷＳ２!H12</f>
        <v>0</v>
      </c>
    </row>
    <row r="276" spans="1:16" ht="27" customHeight="1">
      <c r="A276" s="11">
        <f>ＷＳ１!A13</f>
        <v>7</v>
      </c>
      <c r="B276" s="210"/>
      <c r="C276" s="177" t="str">
        <f>ＷＳ１!B13</f>
        <v>0</v>
      </c>
      <c r="D276" s="206">
        <f>ＷＳ１!C13</f>
        <v>0</v>
      </c>
      <c r="E276" s="122">
        <f>ＷＳ１!D13</f>
        <v>0</v>
      </c>
      <c r="F276" s="214">
        <f>ＷＳ１!E13</f>
        <v>0</v>
      </c>
      <c r="G276" s="137">
        <f>ＷＳ１!F13</f>
        <v>0</v>
      </c>
      <c r="H276" s="138">
        <f>ＷＳ１!H13</f>
        <v>0</v>
      </c>
      <c r="I276" s="76">
        <f>ＷＳ２!A13</f>
        <v>32</v>
      </c>
      <c r="J276" s="210"/>
      <c r="K276" s="177" t="str">
        <f>ＷＳ２!B13</f>
        <v>0</v>
      </c>
      <c r="L276" s="206">
        <f>ＷＳ２!C13</f>
        <v>0</v>
      </c>
      <c r="M276" s="122">
        <f>ＷＳ２!D13</f>
        <v>0</v>
      </c>
      <c r="N276" s="214">
        <f>ＷＳ２!E13</f>
        <v>0</v>
      </c>
      <c r="O276" s="137">
        <f>ＷＳ２!F13</f>
        <v>0</v>
      </c>
      <c r="P276" s="138">
        <f>ＷＳ２!H13</f>
        <v>0</v>
      </c>
    </row>
    <row r="277" spans="1:16" ht="27" customHeight="1">
      <c r="A277" s="11">
        <f>ＷＳ１!A14</f>
        <v>8</v>
      </c>
      <c r="B277" s="210"/>
      <c r="C277" s="177" t="str">
        <f>ＷＳ１!B14</f>
        <v>0</v>
      </c>
      <c r="D277" s="206">
        <f>ＷＳ１!C14</f>
        <v>0</v>
      </c>
      <c r="E277" s="122">
        <f>ＷＳ１!D14</f>
        <v>0</v>
      </c>
      <c r="F277" s="214">
        <f>ＷＳ１!E14</f>
        <v>0</v>
      </c>
      <c r="G277" s="137">
        <f>ＷＳ１!F14</f>
        <v>0</v>
      </c>
      <c r="H277" s="138">
        <f>ＷＳ１!H14</f>
        <v>0</v>
      </c>
      <c r="I277" s="76">
        <f>ＷＳ２!A14</f>
        <v>33</v>
      </c>
      <c r="J277" s="210"/>
      <c r="K277" s="177" t="str">
        <f>ＷＳ２!B14</f>
        <v>0</v>
      </c>
      <c r="L277" s="206">
        <f>ＷＳ２!C14</f>
        <v>0</v>
      </c>
      <c r="M277" s="122">
        <f>ＷＳ２!D14</f>
        <v>0</v>
      </c>
      <c r="N277" s="214">
        <f>ＷＳ２!E14</f>
        <v>0</v>
      </c>
      <c r="O277" s="137">
        <f>ＷＳ２!F14</f>
        <v>0</v>
      </c>
      <c r="P277" s="138">
        <f>ＷＳ２!H14</f>
        <v>0</v>
      </c>
    </row>
    <row r="278" spans="1:16" ht="27" customHeight="1">
      <c r="A278" s="11">
        <f>ＷＳ１!A15</f>
        <v>9</v>
      </c>
      <c r="B278" s="210"/>
      <c r="C278" s="177" t="str">
        <f>ＷＳ１!B15</f>
        <v>0</v>
      </c>
      <c r="D278" s="206">
        <f>ＷＳ１!C15</f>
        <v>0</v>
      </c>
      <c r="E278" s="122">
        <f>ＷＳ１!D15</f>
        <v>0</v>
      </c>
      <c r="F278" s="214">
        <f>ＷＳ１!E15</f>
        <v>0</v>
      </c>
      <c r="G278" s="137">
        <f>ＷＳ１!F15</f>
        <v>0</v>
      </c>
      <c r="H278" s="138">
        <f>ＷＳ１!H15</f>
        <v>0</v>
      </c>
      <c r="I278" s="76">
        <f>ＷＳ２!A15</f>
        <v>34</v>
      </c>
      <c r="J278" s="210"/>
      <c r="K278" s="177" t="str">
        <f>ＷＳ２!B15</f>
        <v>0</v>
      </c>
      <c r="L278" s="206">
        <f>ＷＳ２!C15</f>
        <v>0</v>
      </c>
      <c r="M278" s="122">
        <f>ＷＳ２!D15</f>
        <v>0</v>
      </c>
      <c r="N278" s="214">
        <f>ＷＳ２!E15</f>
        <v>0</v>
      </c>
      <c r="O278" s="137">
        <f>ＷＳ２!F15</f>
        <v>0</v>
      </c>
      <c r="P278" s="138">
        <f>ＷＳ２!H15</f>
        <v>0</v>
      </c>
    </row>
    <row r="279" spans="1:16" ht="27" customHeight="1">
      <c r="A279" s="11">
        <f>ＷＳ１!A16</f>
        <v>10</v>
      </c>
      <c r="B279" s="210"/>
      <c r="C279" s="177" t="str">
        <f>ＷＳ１!B16</f>
        <v>0</v>
      </c>
      <c r="D279" s="206">
        <f>ＷＳ１!C16</f>
        <v>0</v>
      </c>
      <c r="E279" s="122">
        <f>ＷＳ１!D16</f>
        <v>0</v>
      </c>
      <c r="F279" s="214">
        <f>ＷＳ１!E16</f>
        <v>0</v>
      </c>
      <c r="G279" s="137">
        <f>ＷＳ１!F16</f>
        <v>0</v>
      </c>
      <c r="H279" s="138">
        <f>ＷＳ１!H16</f>
        <v>0</v>
      </c>
      <c r="I279" s="76">
        <f>ＷＳ２!A16</f>
        <v>35</v>
      </c>
      <c r="J279" s="210"/>
      <c r="K279" s="177" t="str">
        <f>ＷＳ２!B16</f>
        <v>0</v>
      </c>
      <c r="L279" s="206">
        <f>ＷＳ２!C16</f>
        <v>0</v>
      </c>
      <c r="M279" s="122">
        <f>ＷＳ２!D16</f>
        <v>0</v>
      </c>
      <c r="N279" s="214">
        <f>ＷＳ２!E16</f>
        <v>0</v>
      </c>
      <c r="O279" s="137">
        <f>ＷＳ２!F16</f>
        <v>0</v>
      </c>
      <c r="P279" s="138">
        <f>ＷＳ２!H16</f>
        <v>0</v>
      </c>
    </row>
    <row r="280" spans="1:16" ht="27" customHeight="1">
      <c r="A280" s="11">
        <f>ＷＳ１!A17</f>
        <v>11</v>
      </c>
      <c r="B280" s="210"/>
      <c r="C280" s="177" t="str">
        <f>ＷＳ１!B17</f>
        <v>0</v>
      </c>
      <c r="D280" s="206">
        <f>ＷＳ１!C17</f>
        <v>0</v>
      </c>
      <c r="E280" s="122">
        <f>ＷＳ１!D17</f>
        <v>0</v>
      </c>
      <c r="F280" s="214">
        <f>ＷＳ１!E17</f>
        <v>0</v>
      </c>
      <c r="G280" s="137">
        <f>ＷＳ１!F17</f>
        <v>0</v>
      </c>
      <c r="H280" s="138">
        <f>ＷＳ１!H17</f>
        <v>0</v>
      </c>
      <c r="I280" s="76">
        <f>ＷＳ２!A17</f>
        <v>36</v>
      </c>
      <c r="J280" s="210"/>
      <c r="K280" s="177" t="str">
        <f>ＷＳ２!B17</f>
        <v>0</v>
      </c>
      <c r="L280" s="206">
        <f>ＷＳ２!C17</f>
        <v>0</v>
      </c>
      <c r="M280" s="122">
        <f>ＷＳ２!D17</f>
        <v>0</v>
      </c>
      <c r="N280" s="214">
        <f>ＷＳ２!E17</f>
        <v>0</v>
      </c>
      <c r="O280" s="137">
        <f>ＷＳ２!F17</f>
        <v>0</v>
      </c>
      <c r="P280" s="138">
        <f>ＷＳ２!H17</f>
        <v>0</v>
      </c>
    </row>
    <row r="281" spans="1:16" ht="27" customHeight="1">
      <c r="A281" s="11">
        <f>ＷＳ１!A18</f>
        <v>12</v>
      </c>
      <c r="B281" s="210"/>
      <c r="C281" s="177" t="str">
        <f>ＷＳ１!B18</f>
        <v>0</v>
      </c>
      <c r="D281" s="206">
        <f>ＷＳ１!C18</f>
        <v>0</v>
      </c>
      <c r="E281" s="122">
        <f>ＷＳ１!D18</f>
        <v>0</v>
      </c>
      <c r="F281" s="214">
        <f>ＷＳ１!E18</f>
        <v>0</v>
      </c>
      <c r="G281" s="137">
        <f>ＷＳ１!F18</f>
        <v>0</v>
      </c>
      <c r="H281" s="138">
        <f>ＷＳ１!H18</f>
        <v>0</v>
      </c>
      <c r="I281" s="76">
        <f>ＷＳ２!A18</f>
        <v>37</v>
      </c>
      <c r="J281" s="210"/>
      <c r="K281" s="177" t="str">
        <f>ＷＳ２!B18</f>
        <v>0</v>
      </c>
      <c r="L281" s="206">
        <f>ＷＳ２!C18</f>
        <v>0</v>
      </c>
      <c r="M281" s="122">
        <f>ＷＳ２!D18</f>
        <v>0</v>
      </c>
      <c r="N281" s="214">
        <f>ＷＳ２!E18</f>
        <v>0</v>
      </c>
      <c r="O281" s="137">
        <f>ＷＳ２!F18</f>
        <v>0</v>
      </c>
      <c r="P281" s="138">
        <f>ＷＳ２!H18</f>
        <v>0</v>
      </c>
    </row>
    <row r="282" spans="1:16" ht="27" customHeight="1">
      <c r="A282" s="11">
        <f>ＷＳ１!A19</f>
        <v>13</v>
      </c>
      <c r="B282" s="210"/>
      <c r="C282" s="177" t="str">
        <f>ＷＳ１!B19</f>
        <v>0</v>
      </c>
      <c r="D282" s="206">
        <f>ＷＳ１!C19</f>
        <v>0</v>
      </c>
      <c r="E282" s="122">
        <f>ＷＳ１!D19</f>
        <v>0</v>
      </c>
      <c r="F282" s="214">
        <f>ＷＳ１!E19</f>
        <v>0</v>
      </c>
      <c r="G282" s="137">
        <f>ＷＳ１!F19</f>
        <v>0</v>
      </c>
      <c r="H282" s="138">
        <f>ＷＳ１!H19</f>
        <v>0</v>
      </c>
      <c r="I282" s="76">
        <f>ＷＳ２!A19</f>
        <v>38</v>
      </c>
      <c r="J282" s="210"/>
      <c r="K282" s="177" t="str">
        <f>ＷＳ２!B19</f>
        <v>0</v>
      </c>
      <c r="L282" s="206">
        <f>ＷＳ２!C19</f>
        <v>0</v>
      </c>
      <c r="M282" s="122">
        <f>ＷＳ２!D19</f>
        <v>0</v>
      </c>
      <c r="N282" s="214">
        <f>ＷＳ２!E19</f>
        <v>0</v>
      </c>
      <c r="O282" s="137">
        <f>ＷＳ２!F19</f>
        <v>0</v>
      </c>
      <c r="P282" s="138">
        <f>ＷＳ２!H19</f>
        <v>0</v>
      </c>
    </row>
    <row r="283" spans="1:16" ht="27" customHeight="1">
      <c r="A283" s="11">
        <f>ＷＳ１!A20</f>
        <v>14</v>
      </c>
      <c r="B283" s="210"/>
      <c r="C283" s="177" t="str">
        <f>ＷＳ１!B20</f>
        <v>0</v>
      </c>
      <c r="D283" s="206">
        <f>ＷＳ１!C20</f>
        <v>0</v>
      </c>
      <c r="E283" s="122">
        <f>ＷＳ１!D20</f>
        <v>0</v>
      </c>
      <c r="F283" s="214">
        <f>ＷＳ１!E20</f>
        <v>0</v>
      </c>
      <c r="G283" s="137">
        <f>ＷＳ１!F20</f>
        <v>0</v>
      </c>
      <c r="H283" s="138">
        <f>ＷＳ１!H20</f>
        <v>0</v>
      </c>
      <c r="I283" s="76">
        <f>ＷＳ２!A20</f>
        <v>39</v>
      </c>
      <c r="J283" s="210"/>
      <c r="K283" s="177" t="str">
        <f>ＷＳ２!B20</f>
        <v>0</v>
      </c>
      <c r="L283" s="206">
        <f>ＷＳ２!C20</f>
        <v>0</v>
      </c>
      <c r="M283" s="122">
        <f>ＷＳ２!D20</f>
        <v>0</v>
      </c>
      <c r="N283" s="214">
        <f>ＷＳ２!E20</f>
        <v>0</v>
      </c>
      <c r="O283" s="137">
        <f>ＷＳ２!F20</f>
        <v>0</v>
      </c>
      <c r="P283" s="138">
        <f>ＷＳ２!H20</f>
        <v>0</v>
      </c>
    </row>
    <row r="284" spans="1:16" ht="27" customHeight="1">
      <c r="A284" s="11">
        <f>ＷＳ１!A21</f>
        <v>15</v>
      </c>
      <c r="B284" s="210"/>
      <c r="C284" s="177" t="str">
        <f>ＷＳ１!B21</f>
        <v>0</v>
      </c>
      <c r="D284" s="206">
        <f>ＷＳ１!C21</f>
        <v>0</v>
      </c>
      <c r="E284" s="122">
        <f>ＷＳ１!D21</f>
        <v>0</v>
      </c>
      <c r="F284" s="214">
        <f>ＷＳ１!E21</f>
        <v>0</v>
      </c>
      <c r="G284" s="137">
        <f>ＷＳ１!F21</f>
        <v>0</v>
      </c>
      <c r="H284" s="138">
        <f>ＷＳ１!H21</f>
        <v>0</v>
      </c>
      <c r="I284" s="76">
        <f>ＷＳ２!A21</f>
        <v>40</v>
      </c>
      <c r="J284" s="210"/>
      <c r="K284" s="177" t="str">
        <f>ＷＳ２!B21</f>
        <v>0</v>
      </c>
      <c r="L284" s="206">
        <f>ＷＳ２!C21</f>
        <v>0</v>
      </c>
      <c r="M284" s="122">
        <f>ＷＳ２!D21</f>
        <v>0</v>
      </c>
      <c r="N284" s="214">
        <f>ＷＳ２!E21</f>
        <v>0</v>
      </c>
      <c r="O284" s="137">
        <f>ＷＳ２!F21</f>
        <v>0</v>
      </c>
      <c r="P284" s="138">
        <f>ＷＳ２!H21</f>
        <v>0</v>
      </c>
    </row>
    <row r="285" spans="1:16" ht="27" customHeight="1">
      <c r="A285" s="11">
        <f>ＷＳ１!A22</f>
        <v>16</v>
      </c>
      <c r="B285" s="210"/>
      <c r="C285" s="177" t="str">
        <f>ＷＳ１!B22</f>
        <v>0</v>
      </c>
      <c r="D285" s="206">
        <f>ＷＳ１!C22</f>
        <v>0</v>
      </c>
      <c r="E285" s="122">
        <f>ＷＳ１!D22</f>
        <v>0</v>
      </c>
      <c r="F285" s="214">
        <f>ＷＳ１!E22</f>
        <v>0</v>
      </c>
      <c r="G285" s="137">
        <f>ＷＳ１!F22</f>
        <v>0</v>
      </c>
      <c r="H285" s="138">
        <f>ＷＳ１!H22</f>
        <v>0</v>
      </c>
      <c r="I285" s="76">
        <f>ＷＳ２!A22</f>
        <v>41</v>
      </c>
      <c r="J285" s="210"/>
      <c r="K285" s="177" t="str">
        <f>ＷＳ２!B22</f>
        <v>0</v>
      </c>
      <c r="L285" s="206">
        <f>ＷＳ２!C22</f>
        <v>0</v>
      </c>
      <c r="M285" s="122">
        <f>ＷＳ２!D22</f>
        <v>0</v>
      </c>
      <c r="N285" s="214">
        <f>ＷＳ２!E22</f>
        <v>0</v>
      </c>
      <c r="O285" s="137">
        <f>ＷＳ２!F22</f>
        <v>0</v>
      </c>
      <c r="P285" s="138">
        <f>ＷＳ２!H22</f>
        <v>0</v>
      </c>
    </row>
    <row r="286" spans="1:16" ht="27" customHeight="1">
      <c r="A286" s="11">
        <f>ＷＳ１!A23</f>
        <v>17</v>
      </c>
      <c r="B286" s="210"/>
      <c r="C286" s="177" t="str">
        <f>ＷＳ１!B23</f>
        <v>0</v>
      </c>
      <c r="D286" s="206">
        <f>ＷＳ１!C23</f>
        <v>0</v>
      </c>
      <c r="E286" s="122">
        <f>ＷＳ１!D23</f>
        <v>0</v>
      </c>
      <c r="F286" s="214">
        <f>ＷＳ１!E23</f>
        <v>0</v>
      </c>
      <c r="G286" s="137">
        <f>ＷＳ１!F23</f>
        <v>0</v>
      </c>
      <c r="H286" s="138">
        <f>ＷＳ１!H23</f>
        <v>0</v>
      </c>
      <c r="I286" s="76">
        <f>ＷＳ２!A23</f>
        <v>42</v>
      </c>
      <c r="J286" s="210"/>
      <c r="K286" s="177" t="str">
        <f>ＷＳ２!B23</f>
        <v>0</v>
      </c>
      <c r="L286" s="206">
        <f>ＷＳ２!C23</f>
        <v>0</v>
      </c>
      <c r="M286" s="122">
        <f>ＷＳ２!D23</f>
        <v>0</v>
      </c>
      <c r="N286" s="214">
        <f>ＷＳ２!E23</f>
        <v>0</v>
      </c>
      <c r="O286" s="137">
        <f>ＷＳ２!F23</f>
        <v>0</v>
      </c>
      <c r="P286" s="138">
        <f>ＷＳ２!H23</f>
        <v>0</v>
      </c>
    </row>
    <row r="287" spans="1:16" ht="27" customHeight="1">
      <c r="A287" s="11">
        <f>ＷＳ１!A24</f>
        <v>18</v>
      </c>
      <c r="B287" s="210"/>
      <c r="C287" s="177" t="str">
        <f>ＷＳ１!B24</f>
        <v>0</v>
      </c>
      <c r="D287" s="206">
        <f>ＷＳ１!C24</f>
        <v>0</v>
      </c>
      <c r="E287" s="122">
        <f>ＷＳ１!D24</f>
        <v>0</v>
      </c>
      <c r="F287" s="214">
        <f>ＷＳ１!E24</f>
        <v>0</v>
      </c>
      <c r="G287" s="137">
        <f>ＷＳ１!F24</f>
        <v>0</v>
      </c>
      <c r="H287" s="138">
        <f>ＷＳ１!H24</f>
        <v>0</v>
      </c>
      <c r="I287" s="76">
        <f>ＷＳ２!A24</f>
        <v>43</v>
      </c>
      <c r="J287" s="210"/>
      <c r="K287" s="177" t="str">
        <f>ＷＳ２!B24</f>
        <v>0</v>
      </c>
      <c r="L287" s="206">
        <f>ＷＳ２!C24</f>
        <v>0</v>
      </c>
      <c r="M287" s="122">
        <f>ＷＳ２!D24</f>
        <v>0</v>
      </c>
      <c r="N287" s="214">
        <f>ＷＳ２!E24</f>
        <v>0</v>
      </c>
      <c r="O287" s="137">
        <f>ＷＳ２!F24</f>
        <v>0</v>
      </c>
      <c r="P287" s="138">
        <f>ＷＳ２!H24</f>
        <v>0</v>
      </c>
    </row>
    <row r="288" spans="1:16" ht="27" customHeight="1">
      <c r="A288" s="11">
        <f>ＷＳ１!A25</f>
        <v>19</v>
      </c>
      <c r="B288" s="210"/>
      <c r="C288" s="177" t="str">
        <f>ＷＳ１!B25</f>
        <v>0</v>
      </c>
      <c r="D288" s="206">
        <f>ＷＳ１!C25</f>
        <v>0</v>
      </c>
      <c r="E288" s="122">
        <f>ＷＳ１!D25</f>
        <v>0</v>
      </c>
      <c r="F288" s="214">
        <f>ＷＳ１!E25</f>
        <v>0</v>
      </c>
      <c r="G288" s="137">
        <f>ＷＳ１!F25</f>
        <v>0</v>
      </c>
      <c r="H288" s="138">
        <f>ＷＳ１!H25</f>
        <v>0</v>
      </c>
      <c r="I288" s="76">
        <f>ＷＳ２!A25</f>
        <v>44</v>
      </c>
      <c r="J288" s="210"/>
      <c r="K288" s="177" t="str">
        <f>ＷＳ２!B25</f>
        <v>0</v>
      </c>
      <c r="L288" s="206">
        <f>ＷＳ２!C25</f>
        <v>0</v>
      </c>
      <c r="M288" s="122">
        <f>ＷＳ２!D25</f>
        <v>0</v>
      </c>
      <c r="N288" s="214">
        <f>ＷＳ２!E25</f>
        <v>0</v>
      </c>
      <c r="O288" s="137">
        <f>ＷＳ２!F25</f>
        <v>0</v>
      </c>
      <c r="P288" s="138">
        <f>ＷＳ２!H25</f>
        <v>0</v>
      </c>
    </row>
    <row r="289" spans="1:16" ht="27" customHeight="1">
      <c r="A289" s="11">
        <f>ＷＳ１!A26</f>
        <v>20</v>
      </c>
      <c r="B289" s="210"/>
      <c r="C289" s="177" t="str">
        <f>ＷＳ１!B26</f>
        <v>0</v>
      </c>
      <c r="D289" s="206">
        <f>ＷＳ１!C26</f>
        <v>0</v>
      </c>
      <c r="E289" s="122">
        <f>ＷＳ１!D26</f>
        <v>0</v>
      </c>
      <c r="F289" s="214">
        <f>ＷＳ１!E26</f>
        <v>0</v>
      </c>
      <c r="G289" s="137">
        <f>ＷＳ１!F26</f>
        <v>0</v>
      </c>
      <c r="H289" s="138">
        <f>ＷＳ１!H26</f>
        <v>0</v>
      </c>
      <c r="I289" s="76">
        <f>ＷＳ２!A26</f>
        <v>45</v>
      </c>
      <c r="J289" s="210"/>
      <c r="K289" s="177" t="str">
        <f>ＷＳ２!B26</f>
        <v>0</v>
      </c>
      <c r="L289" s="206">
        <f>ＷＳ２!C26</f>
        <v>0</v>
      </c>
      <c r="M289" s="122">
        <f>ＷＳ２!D26</f>
        <v>0</v>
      </c>
      <c r="N289" s="214">
        <f>ＷＳ２!E26</f>
        <v>0</v>
      </c>
      <c r="O289" s="137">
        <f>ＷＳ２!F26</f>
        <v>0</v>
      </c>
      <c r="P289" s="138">
        <f>ＷＳ２!H26</f>
        <v>0</v>
      </c>
    </row>
    <row r="290" spans="1:16" ht="27" customHeight="1">
      <c r="A290" s="11">
        <f>ＷＳ１!A27</f>
        <v>21</v>
      </c>
      <c r="B290" s="210"/>
      <c r="C290" s="177" t="str">
        <f>ＷＳ１!B27</f>
        <v>0</v>
      </c>
      <c r="D290" s="206">
        <f>ＷＳ１!C27</f>
        <v>0</v>
      </c>
      <c r="E290" s="122">
        <f>ＷＳ１!D27</f>
        <v>0</v>
      </c>
      <c r="F290" s="214">
        <f>ＷＳ１!E27</f>
        <v>0</v>
      </c>
      <c r="G290" s="137">
        <f>ＷＳ１!F27</f>
        <v>0</v>
      </c>
      <c r="H290" s="138">
        <f>ＷＳ１!H27</f>
        <v>0</v>
      </c>
      <c r="I290" s="76">
        <f>ＷＳ２!A27</f>
        <v>46</v>
      </c>
      <c r="J290" s="210"/>
      <c r="K290" s="177" t="str">
        <f>ＷＳ２!B27</f>
        <v>0</v>
      </c>
      <c r="L290" s="206">
        <f>ＷＳ２!C27</f>
        <v>0</v>
      </c>
      <c r="M290" s="122">
        <f>ＷＳ２!D27</f>
        <v>0</v>
      </c>
      <c r="N290" s="214">
        <f>ＷＳ２!E27</f>
        <v>0</v>
      </c>
      <c r="O290" s="137">
        <f>ＷＳ２!F27</f>
        <v>0</v>
      </c>
      <c r="P290" s="138">
        <f>ＷＳ２!H27</f>
        <v>0</v>
      </c>
    </row>
    <row r="291" spans="1:16" ht="27" customHeight="1">
      <c r="A291" s="11">
        <f>ＷＳ１!A28</f>
        <v>22</v>
      </c>
      <c r="B291" s="210"/>
      <c r="C291" s="177" t="str">
        <f>ＷＳ１!B28</f>
        <v>0</v>
      </c>
      <c r="D291" s="206">
        <f>ＷＳ１!C28</f>
        <v>0</v>
      </c>
      <c r="E291" s="122">
        <f>ＷＳ１!D28</f>
        <v>0</v>
      </c>
      <c r="F291" s="214">
        <f>ＷＳ１!E28</f>
        <v>0</v>
      </c>
      <c r="G291" s="137">
        <f>ＷＳ１!F28</f>
        <v>0</v>
      </c>
      <c r="H291" s="138">
        <f>ＷＳ１!H28</f>
        <v>0</v>
      </c>
      <c r="I291" s="76">
        <f>ＷＳ２!A28</f>
        <v>47</v>
      </c>
      <c r="J291" s="210"/>
      <c r="K291" s="177" t="str">
        <f>ＷＳ２!B28</f>
        <v>0</v>
      </c>
      <c r="L291" s="206">
        <f>ＷＳ２!C28</f>
        <v>0</v>
      </c>
      <c r="M291" s="122">
        <f>ＷＳ２!D28</f>
        <v>0</v>
      </c>
      <c r="N291" s="214">
        <f>ＷＳ２!E28</f>
        <v>0</v>
      </c>
      <c r="O291" s="137">
        <f>ＷＳ２!F28</f>
        <v>0</v>
      </c>
      <c r="P291" s="138">
        <f>ＷＳ２!H28</f>
        <v>0</v>
      </c>
    </row>
    <row r="292" spans="1:16" ht="27" customHeight="1">
      <c r="A292" s="11">
        <f>ＷＳ１!A29</f>
        <v>23</v>
      </c>
      <c r="B292" s="210"/>
      <c r="C292" s="177" t="str">
        <f>ＷＳ１!B29</f>
        <v>0</v>
      </c>
      <c r="D292" s="206">
        <f>ＷＳ１!C29</f>
        <v>0</v>
      </c>
      <c r="E292" s="122">
        <f>ＷＳ１!D29</f>
        <v>0</v>
      </c>
      <c r="F292" s="214">
        <f>ＷＳ１!E29</f>
        <v>0</v>
      </c>
      <c r="G292" s="137">
        <f>ＷＳ１!F29</f>
        <v>0</v>
      </c>
      <c r="H292" s="138">
        <f>ＷＳ１!H29</f>
        <v>0</v>
      </c>
      <c r="I292" s="76">
        <f>ＷＳ２!A29</f>
        <v>48</v>
      </c>
      <c r="J292" s="210"/>
      <c r="K292" s="177" t="str">
        <f>ＷＳ２!B29</f>
        <v>0</v>
      </c>
      <c r="L292" s="206">
        <f>ＷＳ２!C29</f>
        <v>0</v>
      </c>
      <c r="M292" s="122">
        <f>ＷＳ２!D29</f>
        <v>0</v>
      </c>
      <c r="N292" s="214">
        <f>ＷＳ２!E29</f>
        <v>0</v>
      </c>
      <c r="O292" s="137">
        <f>ＷＳ２!F29</f>
        <v>0</v>
      </c>
      <c r="P292" s="138">
        <f>ＷＳ２!H29</f>
        <v>0</v>
      </c>
    </row>
    <row r="293" spans="1:16" ht="27" customHeight="1">
      <c r="A293" s="11">
        <f>ＷＳ１!A30</f>
        <v>24</v>
      </c>
      <c r="B293" s="210"/>
      <c r="C293" s="177" t="str">
        <f>ＷＳ１!B30</f>
        <v>0</v>
      </c>
      <c r="D293" s="206">
        <f>ＷＳ１!C30</f>
        <v>0</v>
      </c>
      <c r="E293" s="122">
        <f>ＷＳ１!D30</f>
        <v>0</v>
      </c>
      <c r="F293" s="214">
        <f>ＷＳ１!E30</f>
        <v>0</v>
      </c>
      <c r="G293" s="137">
        <f>ＷＳ１!F30</f>
        <v>0</v>
      </c>
      <c r="H293" s="138">
        <f>ＷＳ１!H30</f>
        <v>0</v>
      </c>
      <c r="I293" s="76">
        <f>ＷＳ２!A30</f>
        <v>49</v>
      </c>
      <c r="J293" s="210"/>
      <c r="K293" s="177" t="str">
        <f>ＷＳ２!B30</f>
        <v>0</v>
      </c>
      <c r="L293" s="206">
        <f>ＷＳ２!C30</f>
        <v>0</v>
      </c>
      <c r="M293" s="122">
        <f>ＷＳ２!D30</f>
        <v>0</v>
      </c>
      <c r="N293" s="214">
        <f>ＷＳ２!E30</f>
        <v>0</v>
      </c>
      <c r="O293" s="137">
        <f>ＷＳ２!F30</f>
        <v>0</v>
      </c>
      <c r="P293" s="138">
        <f>ＷＳ２!H30</f>
        <v>0</v>
      </c>
    </row>
    <row r="294" spans="1:16" ht="27" customHeight="1">
      <c r="A294" s="11">
        <f>ＷＳ１!A31</f>
        <v>25</v>
      </c>
      <c r="B294" s="210"/>
      <c r="C294" s="177" t="str">
        <f>ＷＳ１!B31</f>
        <v>0</v>
      </c>
      <c r="D294" s="206">
        <f>ＷＳ１!C31</f>
        <v>0</v>
      </c>
      <c r="E294" s="122">
        <f>ＷＳ１!D31</f>
        <v>0</v>
      </c>
      <c r="F294" s="214">
        <f>ＷＳ１!E31</f>
        <v>0</v>
      </c>
      <c r="G294" s="137">
        <f>ＷＳ１!F31</f>
        <v>0</v>
      </c>
      <c r="H294" s="138">
        <f>ＷＳ１!H31</f>
        <v>0</v>
      </c>
      <c r="I294" s="76">
        <f>ＷＳ２!A31</f>
        <v>50</v>
      </c>
      <c r="J294" s="210"/>
      <c r="K294" s="177" t="str">
        <f>ＷＳ２!B31</f>
        <v>0</v>
      </c>
      <c r="L294" s="206">
        <f>ＷＳ２!C31</f>
        <v>0</v>
      </c>
      <c r="M294" s="122">
        <f>ＷＳ２!D31</f>
        <v>0</v>
      </c>
      <c r="N294" s="214">
        <f>ＷＳ２!E31</f>
        <v>0</v>
      </c>
      <c r="O294" s="137">
        <f>ＷＳ２!F31</f>
        <v>0</v>
      </c>
      <c r="P294" s="138">
        <f>ＷＳ２!H31</f>
        <v>0</v>
      </c>
    </row>
  </sheetData>
  <sheetProtection formatCells="0"/>
  <mergeCells count="1016">
    <mergeCell ref="B180:B181"/>
    <mergeCell ref="B182:B183"/>
    <mergeCell ref="B184:B185"/>
    <mergeCell ref="B186:B187"/>
    <mergeCell ref="J180:J181"/>
    <mergeCell ref="J182:J183"/>
    <mergeCell ref="J184:J185"/>
    <mergeCell ref="J186:J187"/>
    <mergeCell ref="J163:J164"/>
    <mergeCell ref="J165:J166"/>
    <mergeCell ref="J167:J168"/>
    <mergeCell ref="J169:J170"/>
    <mergeCell ref="J155:J156"/>
    <mergeCell ref="J157:J158"/>
    <mergeCell ref="J159:J160"/>
    <mergeCell ref="J161:J162"/>
    <mergeCell ref="J147:J148"/>
    <mergeCell ref="J149:J150"/>
    <mergeCell ref="J151:J152"/>
    <mergeCell ref="J153:J154"/>
    <mergeCell ref="J139:J140"/>
    <mergeCell ref="J141:J142"/>
    <mergeCell ref="J143:J144"/>
    <mergeCell ref="J145:J146"/>
    <mergeCell ref="B169:B170"/>
    <mergeCell ref="J121:J122"/>
    <mergeCell ref="J123:J124"/>
    <mergeCell ref="J125:J126"/>
    <mergeCell ref="J127:J128"/>
    <mergeCell ref="J129:J130"/>
    <mergeCell ref="J131:J132"/>
    <mergeCell ref="J133:J134"/>
    <mergeCell ref="J135:J136"/>
    <mergeCell ref="J137:J138"/>
    <mergeCell ref="B123:B124"/>
    <mergeCell ref="B125:B126"/>
    <mergeCell ref="B127:B128"/>
    <mergeCell ref="B129:B130"/>
    <mergeCell ref="B110:B111"/>
    <mergeCell ref="J62:J63"/>
    <mergeCell ref="J64:J65"/>
    <mergeCell ref="J66:J67"/>
    <mergeCell ref="J68:J69"/>
    <mergeCell ref="J70:J71"/>
    <mergeCell ref="J72:J73"/>
    <mergeCell ref="J74:J75"/>
    <mergeCell ref="J76:J77"/>
    <mergeCell ref="J78:J79"/>
    <mergeCell ref="B102:B103"/>
    <mergeCell ref="B104:B105"/>
    <mergeCell ref="B106:B107"/>
    <mergeCell ref="B108:B109"/>
    <mergeCell ref="B94:B95"/>
    <mergeCell ref="B96:B97"/>
    <mergeCell ref="B98:B99"/>
    <mergeCell ref="B100:B101"/>
    <mergeCell ref="B86:B87"/>
    <mergeCell ref="B88:B89"/>
    <mergeCell ref="B90:B91"/>
    <mergeCell ref="B92:B93"/>
    <mergeCell ref="B78:B79"/>
    <mergeCell ref="B80:B81"/>
    <mergeCell ref="B82:B83"/>
    <mergeCell ref="B84:B85"/>
    <mergeCell ref="B70:B71"/>
    <mergeCell ref="B72:B73"/>
    <mergeCell ref="B74:B75"/>
    <mergeCell ref="B76:B77"/>
    <mergeCell ref="B62:B63"/>
    <mergeCell ref="B64:B65"/>
    <mergeCell ref="B66:B67"/>
    <mergeCell ref="B68:B69"/>
    <mergeCell ref="J44:J45"/>
    <mergeCell ref="J46:J47"/>
    <mergeCell ref="J48:J49"/>
    <mergeCell ref="J50:J51"/>
    <mergeCell ref="B42:B43"/>
    <mergeCell ref="B44:B45"/>
    <mergeCell ref="B46:B47"/>
    <mergeCell ref="B48:B49"/>
    <mergeCell ref="B4:B5"/>
    <mergeCell ref="B6:B7"/>
    <mergeCell ref="B8:B9"/>
    <mergeCell ref="B10:B11"/>
    <mergeCell ref="V34:AE38"/>
    <mergeCell ref="V16:AE21"/>
    <mergeCell ref="V39:AE40"/>
    <mergeCell ref="U12:U13"/>
    <mergeCell ref="V12:V13"/>
    <mergeCell ref="W12:W13"/>
    <mergeCell ref="X12:X13"/>
    <mergeCell ref="U10:U11"/>
    <mergeCell ref="V10:V11"/>
    <mergeCell ref="W10:W11"/>
    <mergeCell ref="X10:X11"/>
    <mergeCell ref="W1:Z1"/>
    <mergeCell ref="X4:X5"/>
    <mergeCell ref="X6:X7"/>
    <mergeCell ref="X8:X9"/>
    <mergeCell ref="E169:E170"/>
    <mergeCell ref="U4:U5"/>
    <mergeCell ref="V4:V5"/>
    <mergeCell ref="W4:W5"/>
    <mergeCell ref="U6:U7"/>
    <mergeCell ref="V6:V7"/>
    <mergeCell ref="W6:W7"/>
    <mergeCell ref="U8:U9"/>
    <mergeCell ref="V8:V9"/>
    <mergeCell ref="W8:W9"/>
    <mergeCell ref="A167:A168"/>
    <mergeCell ref="C167:C168"/>
    <mergeCell ref="D167:D168"/>
    <mergeCell ref="E167:E168"/>
    <mergeCell ref="B167:B168"/>
    <mergeCell ref="A165:A166"/>
    <mergeCell ref="C165:C166"/>
    <mergeCell ref="D165:D166"/>
    <mergeCell ref="E165:E166"/>
    <mergeCell ref="B165:B166"/>
    <mergeCell ref="A163:A164"/>
    <mergeCell ref="C163:C164"/>
    <mergeCell ref="D163:D164"/>
    <mergeCell ref="E163:E164"/>
    <mergeCell ref="B163:B164"/>
    <mergeCell ref="A161:A162"/>
    <mergeCell ref="C161:C162"/>
    <mergeCell ref="D161:D162"/>
    <mergeCell ref="E161:E162"/>
    <mergeCell ref="B161:B162"/>
    <mergeCell ref="A159:A160"/>
    <mergeCell ref="C159:C160"/>
    <mergeCell ref="D159:D160"/>
    <mergeCell ref="E159:E160"/>
    <mergeCell ref="B159:B160"/>
    <mergeCell ref="A157:A158"/>
    <mergeCell ref="C157:C158"/>
    <mergeCell ref="D157:D158"/>
    <mergeCell ref="E157:E158"/>
    <mergeCell ref="B157:B158"/>
    <mergeCell ref="A155:A156"/>
    <mergeCell ref="C155:C156"/>
    <mergeCell ref="D155:D156"/>
    <mergeCell ref="E155:E156"/>
    <mergeCell ref="B155:B156"/>
    <mergeCell ref="A153:A154"/>
    <mergeCell ref="C153:C154"/>
    <mergeCell ref="D153:D154"/>
    <mergeCell ref="E153:E154"/>
    <mergeCell ref="B153:B154"/>
    <mergeCell ref="A151:A152"/>
    <mergeCell ref="C151:C152"/>
    <mergeCell ref="D151:D152"/>
    <mergeCell ref="E151:E152"/>
    <mergeCell ref="B151:B152"/>
    <mergeCell ref="A149:A150"/>
    <mergeCell ref="C149:C150"/>
    <mergeCell ref="D149:D150"/>
    <mergeCell ref="E149:E150"/>
    <mergeCell ref="B149:B150"/>
    <mergeCell ref="A147:A148"/>
    <mergeCell ref="C147:C148"/>
    <mergeCell ref="D147:D148"/>
    <mergeCell ref="E147:E148"/>
    <mergeCell ref="B147:B148"/>
    <mergeCell ref="A145:A146"/>
    <mergeCell ref="C145:C146"/>
    <mergeCell ref="D145:D146"/>
    <mergeCell ref="E145:E146"/>
    <mergeCell ref="B145:B146"/>
    <mergeCell ref="A143:A144"/>
    <mergeCell ref="C143:C144"/>
    <mergeCell ref="D143:D144"/>
    <mergeCell ref="E143:E144"/>
    <mergeCell ref="B143:B144"/>
    <mergeCell ref="A141:A142"/>
    <mergeCell ref="C141:C142"/>
    <mergeCell ref="D141:D142"/>
    <mergeCell ref="E141:E142"/>
    <mergeCell ref="B141:B142"/>
    <mergeCell ref="A139:A140"/>
    <mergeCell ref="C139:C140"/>
    <mergeCell ref="D139:D140"/>
    <mergeCell ref="E139:E140"/>
    <mergeCell ref="B139:B140"/>
    <mergeCell ref="A137:A138"/>
    <mergeCell ref="C137:C138"/>
    <mergeCell ref="D137:D138"/>
    <mergeCell ref="E137:E138"/>
    <mergeCell ref="B137:B138"/>
    <mergeCell ref="A135:A136"/>
    <mergeCell ref="C135:C136"/>
    <mergeCell ref="D135:D136"/>
    <mergeCell ref="E135:E136"/>
    <mergeCell ref="B135:B136"/>
    <mergeCell ref="A133:A134"/>
    <mergeCell ref="C133:C134"/>
    <mergeCell ref="D133:D134"/>
    <mergeCell ref="E133:E134"/>
    <mergeCell ref="B133:B134"/>
    <mergeCell ref="A131:A132"/>
    <mergeCell ref="C131:C132"/>
    <mergeCell ref="D131:D132"/>
    <mergeCell ref="E131:E132"/>
    <mergeCell ref="B131:B132"/>
    <mergeCell ref="A100:A101"/>
    <mergeCell ref="I62:I63"/>
    <mergeCell ref="I64:I65"/>
    <mergeCell ref="A129:A130"/>
    <mergeCell ref="C129:C130"/>
    <mergeCell ref="D129:D130"/>
    <mergeCell ref="E129:E130"/>
    <mergeCell ref="A123:A124"/>
    <mergeCell ref="C123:C124"/>
    <mergeCell ref="D123:D124"/>
    <mergeCell ref="E123:E124"/>
    <mergeCell ref="A70:A71"/>
    <mergeCell ref="A72:A73"/>
    <mergeCell ref="K64:K65"/>
    <mergeCell ref="I66:I67"/>
    <mergeCell ref="K66:K67"/>
    <mergeCell ref="I68:I69"/>
    <mergeCell ref="K68:K69"/>
    <mergeCell ref="A76:A77"/>
    <mergeCell ref="A78:A79"/>
    <mergeCell ref="A80:A81"/>
    <mergeCell ref="A82:A83"/>
    <mergeCell ref="A96:A97"/>
    <mergeCell ref="A98:A99"/>
    <mergeCell ref="A84:A85"/>
    <mergeCell ref="A86:A87"/>
    <mergeCell ref="A88:A89"/>
    <mergeCell ref="A90:A91"/>
    <mergeCell ref="A92:A93"/>
    <mergeCell ref="A94:A95"/>
    <mergeCell ref="A62:A63"/>
    <mergeCell ref="A64:A65"/>
    <mergeCell ref="A66:A67"/>
    <mergeCell ref="A68:A69"/>
    <mergeCell ref="A74:A75"/>
    <mergeCell ref="L64:L65"/>
    <mergeCell ref="M64:M65"/>
    <mergeCell ref="L66:L67"/>
    <mergeCell ref="M66:M67"/>
    <mergeCell ref="C66:C67"/>
    <mergeCell ref="D66:D67"/>
    <mergeCell ref="E66:E67"/>
    <mergeCell ref="C70:C71"/>
    <mergeCell ref="D70:D71"/>
    <mergeCell ref="C100:C101"/>
    <mergeCell ref="D100:D101"/>
    <mergeCell ref="E100:E101"/>
    <mergeCell ref="L68:L69"/>
    <mergeCell ref="L70:L71"/>
    <mergeCell ref="I72:I73"/>
    <mergeCell ref="K72:K73"/>
    <mergeCell ref="L72:L73"/>
    <mergeCell ref="I74:I75"/>
    <mergeCell ref="K74:K75"/>
    <mergeCell ref="C96:C97"/>
    <mergeCell ref="D96:D97"/>
    <mergeCell ref="E96:E97"/>
    <mergeCell ref="C98:C99"/>
    <mergeCell ref="D98:D99"/>
    <mergeCell ref="E98:E99"/>
    <mergeCell ref="C92:C93"/>
    <mergeCell ref="D92:D93"/>
    <mergeCell ref="E92:E93"/>
    <mergeCell ref="C94:C95"/>
    <mergeCell ref="D94:D95"/>
    <mergeCell ref="E94:E95"/>
    <mergeCell ref="C88:C89"/>
    <mergeCell ref="D88:D89"/>
    <mergeCell ref="E88:E89"/>
    <mergeCell ref="C90:C91"/>
    <mergeCell ref="D90:D91"/>
    <mergeCell ref="E90:E91"/>
    <mergeCell ref="C84:C85"/>
    <mergeCell ref="D84:D85"/>
    <mergeCell ref="E84:E85"/>
    <mergeCell ref="C86:C87"/>
    <mergeCell ref="D86:D87"/>
    <mergeCell ref="E86:E87"/>
    <mergeCell ref="C80:C81"/>
    <mergeCell ref="D80:D81"/>
    <mergeCell ref="E80:E81"/>
    <mergeCell ref="C82:C83"/>
    <mergeCell ref="D82:D83"/>
    <mergeCell ref="E82:E83"/>
    <mergeCell ref="C76:C77"/>
    <mergeCell ref="D76:D77"/>
    <mergeCell ref="E76:E77"/>
    <mergeCell ref="C78:C79"/>
    <mergeCell ref="D78:D79"/>
    <mergeCell ref="E78:E79"/>
    <mergeCell ref="C62:C63"/>
    <mergeCell ref="D62:D63"/>
    <mergeCell ref="E62:E63"/>
    <mergeCell ref="D59:G59"/>
    <mergeCell ref="E64:E65"/>
    <mergeCell ref="K50:K51"/>
    <mergeCell ref="L50:L51"/>
    <mergeCell ref="M50:M51"/>
    <mergeCell ref="L59:O59"/>
    <mergeCell ref="K62:K63"/>
    <mergeCell ref="L62:L63"/>
    <mergeCell ref="M62:M63"/>
    <mergeCell ref="L52:L53"/>
    <mergeCell ref="J52:J53"/>
    <mergeCell ref="L46:L47"/>
    <mergeCell ref="M46:M47"/>
    <mergeCell ref="C68:C69"/>
    <mergeCell ref="D68:D69"/>
    <mergeCell ref="E68:E69"/>
    <mergeCell ref="K48:K49"/>
    <mergeCell ref="L48:L49"/>
    <mergeCell ref="M48:M49"/>
    <mergeCell ref="C64:C65"/>
    <mergeCell ref="D64:D65"/>
    <mergeCell ref="E70:E71"/>
    <mergeCell ref="M68:M69"/>
    <mergeCell ref="K44:K45"/>
    <mergeCell ref="L44:L45"/>
    <mergeCell ref="M44:M45"/>
    <mergeCell ref="M70:M71"/>
    <mergeCell ref="E44:E45"/>
    <mergeCell ref="I44:I45"/>
    <mergeCell ref="I46:I47"/>
    <mergeCell ref="K46:K47"/>
    <mergeCell ref="C72:C73"/>
    <mergeCell ref="D72:D73"/>
    <mergeCell ref="E72:E73"/>
    <mergeCell ref="C74:C75"/>
    <mergeCell ref="D74:D75"/>
    <mergeCell ref="E74:E75"/>
    <mergeCell ref="I42:I43"/>
    <mergeCell ref="K42:K43"/>
    <mergeCell ref="L42:L43"/>
    <mergeCell ref="M42:M43"/>
    <mergeCell ref="J42:J43"/>
    <mergeCell ref="I40:I41"/>
    <mergeCell ref="K40:K41"/>
    <mergeCell ref="L40:L41"/>
    <mergeCell ref="M40:M41"/>
    <mergeCell ref="J40:J41"/>
    <mergeCell ref="I38:I39"/>
    <mergeCell ref="K38:K39"/>
    <mergeCell ref="L38:L39"/>
    <mergeCell ref="M38:M39"/>
    <mergeCell ref="J38:J39"/>
    <mergeCell ref="I36:I37"/>
    <mergeCell ref="K36:K37"/>
    <mergeCell ref="L36:L37"/>
    <mergeCell ref="M36:M37"/>
    <mergeCell ref="J36:J37"/>
    <mergeCell ref="I34:I35"/>
    <mergeCell ref="K34:K35"/>
    <mergeCell ref="L34:L35"/>
    <mergeCell ref="M34:M35"/>
    <mergeCell ref="J34:J35"/>
    <mergeCell ref="I32:I33"/>
    <mergeCell ref="K32:K33"/>
    <mergeCell ref="L32:L33"/>
    <mergeCell ref="M32:M33"/>
    <mergeCell ref="J32:J33"/>
    <mergeCell ref="I30:I31"/>
    <mergeCell ref="K30:K31"/>
    <mergeCell ref="L30:L31"/>
    <mergeCell ref="M30:M31"/>
    <mergeCell ref="J30:J31"/>
    <mergeCell ref="I28:I29"/>
    <mergeCell ref="K28:K29"/>
    <mergeCell ref="L28:L29"/>
    <mergeCell ref="M28:M29"/>
    <mergeCell ref="J28:J29"/>
    <mergeCell ref="A4:A5"/>
    <mergeCell ref="A44:A45"/>
    <mergeCell ref="C44:C45"/>
    <mergeCell ref="D44:D45"/>
    <mergeCell ref="C40:C41"/>
    <mergeCell ref="D40:D41"/>
    <mergeCell ref="A36:A37"/>
    <mergeCell ref="C36:C37"/>
    <mergeCell ref="D36:D37"/>
    <mergeCell ref="A32:A33"/>
    <mergeCell ref="A46:A47"/>
    <mergeCell ref="C46:C47"/>
    <mergeCell ref="D46:D47"/>
    <mergeCell ref="E46:E47"/>
    <mergeCell ref="A48:A49"/>
    <mergeCell ref="C48:C49"/>
    <mergeCell ref="D48:D49"/>
    <mergeCell ref="E48:E49"/>
    <mergeCell ref="A50:A51"/>
    <mergeCell ref="C50:C51"/>
    <mergeCell ref="D50:D51"/>
    <mergeCell ref="E50:E51"/>
    <mergeCell ref="B50:B51"/>
    <mergeCell ref="A52:A53"/>
    <mergeCell ref="C52:C53"/>
    <mergeCell ref="D52:D53"/>
    <mergeCell ref="E52:E53"/>
    <mergeCell ref="B52:B53"/>
    <mergeCell ref="M72:M73"/>
    <mergeCell ref="L74:L75"/>
    <mergeCell ref="M74:M75"/>
    <mergeCell ref="I48:I49"/>
    <mergeCell ref="M52:M53"/>
    <mergeCell ref="I70:I71"/>
    <mergeCell ref="K70:K71"/>
    <mergeCell ref="I50:I51"/>
    <mergeCell ref="I52:I53"/>
    <mergeCell ref="K52:K53"/>
    <mergeCell ref="M76:M77"/>
    <mergeCell ref="I78:I79"/>
    <mergeCell ref="K78:K79"/>
    <mergeCell ref="L78:L79"/>
    <mergeCell ref="M78:M79"/>
    <mergeCell ref="I76:I77"/>
    <mergeCell ref="K76:K77"/>
    <mergeCell ref="L76:L77"/>
    <mergeCell ref="I4:I5"/>
    <mergeCell ref="K4:K5"/>
    <mergeCell ref="L4:L5"/>
    <mergeCell ref="M4:M5"/>
    <mergeCell ref="J4:J5"/>
    <mergeCell ref="I6:I7"/>
    <mergeCell ref="K6:K7"/>
    <mergeCell ref="L6:L7"/>
    <mergeCell ref="M6:M7"/>
    <mergeCell ref="J6:J7"/>
    <mergeCell ref="I8:I9"/>
    <mergeCell ref="K8:K9"/>
    <mergeCell ref="L8:L9"/>
    <mergeCell ref="M8:M9"/>
    <mergeCell ref="J8:J9"/>
    <mergeCell ref="I10:I11"/>
    <mergeCell ref="K10:K11"/>
    <mergeCell ref="L10:L11"/>
    <mergeCell ref="M10:M11"/>
    <mergeCell ref="J10:J11"/>
    <mergeCell ref="I12:I13"/>
    <mergeCell ref="K12:K13"/>
    <mergeCell ref="L12:L13"/>
    <mergeCell ref="M12:M13"/>
    <mergeCell ref="J12:J13"/>
    <mergeCell ref="I14:I15"/>
    <mergeCell ref="K14:K15"/>
    <mergeCell ref="L14:L15"/>
    <mergeCell ref="M14:M15"/>
    <mergeCell ref="J14:J15"/>
    <mergeCell ref="I16:I17"/>
    <mergeCell ref="K16:K17"/>
    <mergeCell ref="L16:L17"/>
    <mergeCell ref="M16:M17"/>
    <mergeCell ref="J16:J17"/>
    <mergeCell ref="I18:I19"/>
    <mergeCell ref="K18:K19"/>
    <mergeCell ref="L18:L19"/>
    <mergeCell ref="M18:M19"/>
    <mergeCell ref="J18:J19"/>
    <mergeCell ref="I20:I21"/>
    <mergeCell ref="K20:K21"/>
    <mergeCell ref="L20:L21"/>
    <mergeCell ref="M20:M21"/>
    <mergeCell ref="J20:J21"/>
    <mergeCell ref="I22:I23"/>
    <mergeCell ref="K22:K23"/>
    <mergeCell ref="L22:L23"/>
    <mergeCell ref="M22:M23"/>
    <mergeCell ref="J22:J23"/>
    <mergeCell ref="I24:I25"/>
    <mergeCell ref="K24:K25"/>
    <mergeCell ref="L24:L25"/>
    <mergeCell ref="M24:M25"/>
    <mergeCell ref="J24:J25"/>
    <mergeCell ref="I26:I27"/>
    <mergeCell ref="K26:K27"/>
    <mergeCell ref="L26:L27"/>
    <mergeCell ref="M26:M27"/>
    <mergeCell ref="J26:J27"/>
    <mergeCell ref="I80:I81"/>
    <mergeCell ref="K80:K81"/>
    <mergeCell ref="L80:L81"/>
    <mergeCell ref="M80:M81"/>
    <mergeCell ref="J80:J81"/>
    <mergeCell ref="I82:I83"/>
    <mergeCell ref="K82:K83"/>
    <mergeCell ref="L82:L83"/>
    <mergeCell ref="M82:M83"/>
    <mergeCell ref="J82:J83"/>
    <mergeCell ref="I84:I85"/>
    <mergeCell ref="K84:K85"/>
    <mergeCell ref="L84:L85"/>
    <mergeCell ref="M84:M85"/>
    <mergeCell ref="J84:J85"/>
    <mergeCell ref="I86:I87"/>
    <mergeCell ref="K86:K87"/>
    <mergeCell ref="L86:L87"/>
    <mergeCell ref="M86:M87"/>
    <mergeCell ref="J86:J87"/>
    <mergeCell ref="I88:I89"/>
    <mergeCell ref="K88:K89"/>
    <mergeCell ref="L88:L89"/>
    <mergeCell ref="M88:M89"/>
    <mergeCell ref="J88:J89"/>
    <mergeCell ref="I90:I91"/>
    <mergeCell ref="K90:K91"/>
    <mergeCell ref="L90:L91"/>
    <mergeCell ref="M90:M91"/>
    <mergeCell ref="J90:J91"/>
    <mergeCell ref="I92:I93"/>
    <mergeCell ref="K92:K93"/>
    <mergeCell ref="L92:L93"/>
    <mergeCell ref="M92:M93"/>
    <mergeCell ref="J92:J93"/>
    <mergeCell ref="I94:I95"/>
    <mergeCell ref="K94:K95"/>
    <mergeCell ref="L94:L95"/>
    <mergeCell ref="M94:M95"/>
    <mergeCell ref="J94:J95"/>
    <mergeCell ref="I96:I97"/>
    <mergeCell ref="K96:K97"/>
    <mergeCell ref="L96:L97"/>
    <mergeCell ref="M96:M97"/>
    <mergeCell ref="J96:J97"/>
    <mergeCell ref="I98:I99"/>
    <mergeCell ref="K98:K99"/>
    <mergeCell ref="L98:L99"/>
    <mergeCell ref="M98:M99"/>
    <mergeCell ref="J98:J99"/>
    <mergeCell ref="I100:I101"/>
    <mergeCell ref="K100:K101"/>
    <mergeCell ref="L100:L101"/>
    <mergeCell ref="M100:M101"/>
    <mergeCell ref="J100:J101"/>
    <mergeCell ref="I102:I103"/>
    <mergeCell ref="K102:K103"/>
    <mergeCell ref="L102:L103"/>
    <mergeCell ref="M102:M103"/>
    <mergeCell ref="J102:J103"/>
    <mergeCell ref="I104:I105"/>
    <mergeCell ref="K104:K105"/>
    <mergeCell ref="L104:L105"/>
    <mergeCell ref="M104:M105"/>
    <mergeCell ref="J104:J105"/>
    <mergeCell ref="I106:I107"/>
    <mergeCell ref="K106:K107"/>
    <mergeCell ref="L106:L107"/>
    <mergeCell ref="M106:M107"/>
    <mergeCell ref="J106:J107"/>
    <mergeCell ref="I108:I109"/>
    <mergeCell ref="K108:K109"/>
    <mergeCell ref="L108:L109"/>
    <mergeCell ref="M108:M109"/>
    <mergeCell ref="J108:J109"/>
    <mergeCell ref="I110:I111"/>
    <mergeCell ref="K110:K111"/>
    <mergeCell ref="L110:L111"/>
    <mergeCell ref="M110:M111"/>
    <mergeCell ref="J110:J111"/>
    <mergeCell ref="A121:A122"/>
    <mergeCell ref="C121:C122"/>
    <mergeCell ref="D121:D122"/>
    <mergeCell ref="E121:E122"/>
    <mergeCell ref="B121:B122"/>
    <mergeCell ref="I121:I122"/>
    <mergeCell ref="K121:K122"/>
    <mergeCell ref="L121:L122"/>
    <mergeCell ref="M121:M122"/>
    <mergeCell ref="D118:G118"/>
    <mergeCell ref="L118:O118"/>
    <mergeCell ref="A125:A126"/>
    <mergeCell ref="C125:C126"/>
    <mergeCell ref="D125:D126"/>
    <mergeCell ref="E125:E126"/>
    <mergeCell ref="K123:K124"/>
    <mergeCell ref="L123:L124"/>
    <mergeCell ref="M123:M124"/>
    <mergeCell ref="K125:K126"/>
    <mergeCell ref="L1:O1"/>
    <mergeCell ref="A127:A128"/>
    <mergeCell ref="C127:C128"/>
    <mergeCell ref="D127:D128"/>
    <mergeCell ref="E127:E128"/>
    <mergeCell ref="A42:A43"/>
    <mergeCell ref="C42:C43"/>
    <mergeCell ref="D42:D43"/>
    <mergeCell ref="E42:E43"/>
    <mergeCell ref="A40:A41"/>
    <mergeCell ref="E40:E41"/>
    <mergeCell ref="A38:A39"/>
    <mergeCell ref="C38:C39"/>
    <mergeCell ref="D38:D39"/>
    <mergeCell ref="E38:E39"/>
    <mergeCell ref="B38:B39"/>
    <mergeCell ref="B40:B41"/>
    <mergeCell ref="E36:E37"/>
    <mergeCell ref="A34:A35"/>
    <mergeCell ref="C34:C35"/>
    <mergeCell ref="D34:D35"/>
    <mergeCell ref="E34:E35"/>
    <mergeCell ref="B34:B35"/>
    <mergeCell ref="B36:B37"/>
    <mergeCell ref="C32:C33"/>
    <mergeCell ref="D32:D33"/>
    <mergeCell ref="E32:E33"/>
    <mergeCell ref="A30:A31"/>
    <mergeCell ref="C30:C31"/>
    <mergeCell ref="D30:D31"/>
    <mergeCell ref="E30:E31"/>
    <mergeCell ref="B30:B31"/>
    <mergeCell ref="B32:B33"/>
    <mergeCell ref="A28:A29"/>
    <mergeCell ref="C28:C29"/>
    <mergeCell ref="D28:D29"/>
    <mergeCell ref="E28:E29"/>
    <mergeCell ref="B28:B29"/>
    <mergeCell ref="A26:A27"/>
    <mergeCell ref="C26:C27"/>
    <mergeCell ref="D26:D27"/>
    <mergeCell ref="E26:E27"/>
    <mergeCell ref="B26:B27"/>
    <mergeCell ref="A24:A25"/>
    <mergeCell ref="C24:C25"/>
    <mergeCell ref="D24:D25"/>
    <mergeCell ref="E24:E25"/>
    <mergeCell ref="B24:B25"/>
    <mergeCell ref="A22:A23"/>
    <mergeCell ref="C22:C23"/>
    <mergeCell ref="D22:D23"/>
    <mergeCell ref="E22:E23"/>
    <mergeCell ref="B22:B23"/>
    <mergeCell ref="A20:A21"/>
    <mergeCell ref="C20:C21"/>
    <mergeCell ref="D20:D21"/>
    <mergeCell ref="E20:E21"/>
    <mergeCell ref="B20:B21"/>
    <mergeCell ref="A18:A19"/>
    <mergeCell ref="C18:C19"/>
    <mergeCell ref="D18:D19"/>
    <mergeCell ref="E18:E19"/>
    <mergeCell ref="B18:B19"/>
    <mergeCell ref="A16:A17"/>
    <mergeCell ref="C16:C17"/>
    <mergeCell ref="D16:D17"/>
    <mergeCell ref="E16:E17"/>
    <mergeCell ref="B16:B17"/>
    <mergeCell ref="A14:A15"/>
    <mergeCell ref="C14:C15"/>
    <mergeCell ref="D14:D15"/>
    <mergeCell ref="E14:E15"/>
    <mergeCell ref="B14:B15"/>
    <mergeCell ref="A12:A13"/>
    <mergeCell ref="C12:C13"/>
    <mergeCell ref="D12:D13"/>
    <mergeCell ref="E12:E13"/>
    <mergeCell ref="B12:B13"/>
    <mergeCell ref="A10:A11"/>
    <mergeCell ref="C10:C11"/>
    <mergeCell ref="D10:D11"/>
    <mergeCell ref="E10:E11"/>
    <mergeCell ref="A8:A9"/>
    <mergeCell ref="C8:C9"/>
    <mergeCell ref="D8:D9"/>
    <mergeCell ref="E8:E9"/>
    <mergeCell ref="A6:A7"/>
    <mergeCell ref="C6:C7"/>
    <mergeCell ref="D6:D7"/>
    <mergeCell ref="E6:E7"/>
    <mergeCell ref="D1:G1"/>
    <mergeCell ref="C4:C5"/>
    <mergeCell ref="D4:D5"/>
    <mergeCell ref="E4:E5"/>
    <mergeCell ref="L125:L126"/>
    <mergeCell ref="M125:M126"/>
    <mergeCell ref="K127:K128"/>
    <mergeCell ref="L127:L128"/>
    <mergeCell ref="M127:M128"/>
    <mergeCell ref="K129:K130"/>
    <mergeCell ref="L129:L130"/>
    <mergeCell ref="M129:M130"/>
    <mergeCell ref="K131:K132"/>
    <mergeCell ref="L131:L132"/>
    <mergeCell ref="M131:M132"/>
    <mergeCell ref="K133:K134"/>
    <mergeCell ref="L133:L134"/>
    <mergeCell ref="M133:M134"/>
    <mergeCell ref="K135:K136"/>
    <mergeCell ref="L135:L136"/>
    <mergeCell ref="M135:M136"/>
    <mergeCell ref="K137:K138"/>
    <mergeCell ref="L137:L138"/>
    <mergeCell ref="M137:M138"/>
    <mergeCell ref="K139:K140"/>
    <mergeCell ref="L139:L140"/>
    <mergeCell ref="M139:M140"/>
    <mergeCell ref="K141:K142"/>
    <mergeCell ref="L141:L142"/>
    <mergeCell ref="M141:M142"/>
    <mergeCell ref="K143:K144"/>
    <mergeCell ref="L143:L144"/>
    <mergeCell ref="M143:M144"/>
    <mergeCell ref="K145:K146"/>
    <mergeCell ref="L145:L146"/>
    <mergeCell ref="M145:M146"/>
    <mergeCell ref="K147:K148"/>
    <mergeCell ref="L147:L148"/>
    <mergeCell ref="M147:M148"/>
    <mergeCell ref="K149:K150"/>
    <mergeCell ref="L149:L150"/>
    <mergeCell ref="M149:M150"/>
    <mergeCell ref="K151:K152"/>
    <mergeCell ref="L151:L152"/>
    <mergeCell ref="M151:M152"/>
    <mergeCell ref="K153:K154"/>
    <mergeCell ref="L153:L154"/>
    <mergeCell ref="M153:M154"/>
    <mergeCell ref="K155:K156"/>
    <mergeCell ref="L155:L156"/>
    <mergeCell ref="M155:M156"/>
    <mergeCell ref="K157:K158"/>
    <mergeCell ref="L157:L158"/>
    <mergeCell ref="M157:M158"/>
    <mergeCell ref="K159:K160"/>
    <mergeCell ref="L159:L160"/>
    <mergeCell ref="M159:M160"/>
    <mergeCell ref="K161:K162"/>
    <mergeCell ref="L161:L162"/>
    <mergeCell ref="M161:M162"/>
    <mergeCell ref="K163:K164"/>
    <mergeCell ref="L163:L164"/>
    <mergeCell ref="M163:M164"/>
    <mergeCell ref="K165:K166"/>
    <mergeCell ref="L165:L166"/>
    <mergeCell ref="M165:M166"/>
    <mergeCell ref="K167:K168"/>
    <mergeCell ref="L167:L168"/>
    <mergeCell ref="M167:M168"/>
    <mergeCell ref="K169:K170"/>
    <mergeCell ref="L169:L170"/>
    <mergeCell ref="M169:M170"/>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E184:E185"/>
    <mergeCell ref="A186:A187"/>
    <mergeCell ref="C186:C187"/>
    <mergeCell ref="D186:D187"/>
    <mergeCell ref="E186:E187"/>
    <mergeCell ref="I186:I187"/>
    <mergeCell ref="A169:A170"/>
    <mergeCell ref="C169:C170"/>
    <mergeCell ref="D169:D170"/>
    <mergeCell ref="I180:I181"/>
    <mergeCell ref="K180:K181"/>
    <mergeCell ref="L180:L181"/>
    <mergeCell ref="A184:A185"/>
    <mergeCell ref="C184:C185"/>
    <mergeCell ref="D184:D185"/>
    <mergeCell ref="A180:A181"/>
    <mergeCell ref="C180:C181"/>
    <mergeCell ref="D180:D181"/>
    <mergeCell ref="E180:E181"/>
    <mergeCell ref="M180:M181"/>
    <mergeCell ref="D177:G177"/>
    <mergeCell ref="L177:O177"/>
    <mergeCell ref="A182:A183"/>
    <mergeCell ref="C182:C183"/>
    <mergeCell ref="D182:D183"/>
    <mergeCell ref="E182:E183"/>
    <mergeCell ref="I182:I183"/>
    <mergeCell ref="K182:K183"/>
    <mergeCell ref="L182:L183"/>
    <mergeCell ref="A188:A189"/>
    <mergeCell ref="C188:C189"/>
    <mergeCell ref="D188:D189"/>
    <mergeCell ref="E188:E189"/>
    <mergeCell ref="B188:B189"/>
    <mergeCell ref="A190:A191"/>
    <mergeCell ref="C190:C191"/>
    <mergeCell ref="D190:D191"/>
    <mergeCell ref="E190:E191"/>
    <mergeCell ref="B190:B191"/>
    <mergeCell ref="A192:A193"/>
    <mergeCell ref="C192:C193"/>
    <mergeCell ref="D192:D193"/>
    <mergeCell ref="E192:E193"/>
    <mergeCell ref="B192:B193"/>
    <mergeCell ref="A194:A195"/>
    <mergeCell ref="C194:C195"/>
    <mergeCell ref="D194:D195"/>
    <mergeCell ref="E194:E195"/>
    <mergeCell ref="B194:B195"/>
    <mergeCell ref="A196:A197"/>
    <mergeCell ref="C196:C197"/>
    <mergeCell ref="D196:D197"/>
    <mergeCell ref="E196:E197"/>
    <mergeCell ref="B196:B197"/>
    <mergeCell ref="A198:A199"/>
    <mergeCell ref="C198:C199"/>
    <mergeCell ref="D198:D199"/>
    <mergeCell ref="E198:E199"/>
    <mergeCell ref="B198:B199"/>
    <mergeCell ref="A200:A201"/>
    <mergeCell ref="C200:C201"/>
    <mergeCell ref="D200:D201"/>
    <mergeCell ref="E200:E201"/>
    <mergeCell ref="B200:B201"/>
    <mergeCell ref="A202:A203"/>
    <mergeCell ref="C202:C203"/>
    <mergeCell ref="D202:D203"/>
    <mergeCell ref="E202:E203"/>
    <mergeCell ref="B202:B203"/>
    <mergeCell ref="A204:A205"/>
    <mergeCell ref="C204:C205"/>
    <mergeCell ref="D204:D205"/>
    <mergeCell ref="E204:E205"/>
    <mergeCell ref="B204:B205"/>
    <mergeCell ref="A206:A207"/>
    <mergeCell ref="C206:C207"/>
    <mergeCell ref="D206:D207"/>
    <mergeCell ref="E206:E207"/>
    <mergeCell ref="B206:B207"/>
    <mergeCell ref="A208:A209"/>
    <mergeCell ref="C208:C209"/>
    <mergeCell ref="D208:D209"/>
    <mergeCell ref="E208:E209"/>
    <mergeCell ref="B208:B209"/>
    <mergeCell ref="A210:A211"/>
    <mergeCell ref="C210:C211"/>
    <mergeCell ref="D210:D211"/>
    <mergeCell ref="E210:E211"/>
    <mergeCell ref="B210:B211"/>
    <mergeCell ref="A212:A213"/>
    <mergeCell ref="C212:C213"/>
    <mergeCell ref="D212:D213"/>
    <mergeCell ref="E212:E213"/>
    <mergeCell ref="B212:B213"/>
    <mergeCell ref="A214:A215"/>
    <mergeCell ref="C214:C215"/>
    <mergeCell ref="D214:D215"/>
    <mergeCell ref="E214:E215"/>
    <mergeCell ref="B214:B215"/>
    <mergeCell ref="A216:A217"/>
    <mergeCell ref="C216:C217"/>
    <mergeCell ref="D216:D217"/>
    <mergeCell ref="E216:E217"/>
    <mergeCell ref="B216:B217"/>
    <mergeCell ref="A218:A219"/>
    <mergeCell ref="C218:C219"/>
    <mergeCell ref="D218:D219"/>
    <mergeCell ref="E218:E219"/>
    <mergeCell ref="B218:B219"/>
    <mergeCell ref="A220:A221"/>
    <mergeCell ref="C220:C221"/>
    <mergeCell ref="D220:D221"/>
    <mergeCell ref="E220:E221"/>
    <mergeCell ref="B220:B221"/>
    <mergeCell ref="A222:A223"/>
    <mergeCell ref="C222:C223"/>
    <mergeCell ref="D222:D223"/>
    <mergeCell ref="E222:E223"/>
    <mergeCell ref="B222:B223"/>
    <mergeCell ref="A224:A225"/>
    <mergeCell ref="C224:C225"/>
    <mergeCell ref="D224:D225"/>
    <mergeCell ref="E224:E225"/>
    <mergeCell ref="B224:B225"/>
    <mergeCell ref="A226:A227"/>
    <mergeCell ref="C226:C227"/>
    <mergeCell ref="D226:D227"/>
    <mergeCell ref="E226:E227"/>
    <mergeCell ref="B226:B227"/>
    <mergeCell ref="A228:A229"/>
    <mergeCell ref="C228:C229"/>
    <mergeCell ref="D228:D229"/>
    <mergeCell ref="E228:E229"/>
    <mergeCell ref="B228:B229"/>
    <mergeCell ref="M182:M183"/>
    <mergeCell ref="I184:I185"/>
    <mergeCell ref="K184:K185"/>
    <mergeCell ref="L184:L185"/>
    <mergeCell ref="M184:M185"/>
    <mergeCell ref="K186:K187"/>
    <mergeCell ref="L186:L187"/>
    <mergeCell ref="M186:M187"/>
    <mergeCell ref="I188:I189"/>
    <mergeCell ref="K188:K189"/>
    <mergeCell ref="L188:L189"/>
    <mergeCell ref="M188:M189"/>
    <mergeCell ref="J188:J189"/>
    <mergeCell ref="I190:I191"/>
    <mergeCell ref="K190:K191"/>
    <mergeCell ref="L190:L191"/>
    <mergeCell ref="M190:M191"/>
    <mergeCell ref="J190:J191"/>
    <mergeCell ref="I192:I193"/>
    <mergeCell ref="K192:K193"/>
    <mergeCell ref="L192:L193"/>
    <mergeCell ref="M192:M193"/>
    <mergeCell ref="J192:J193"/>
    <mergeCell ref="I194:I195"/>
    <mergeCell ref="K194:K195"/>
    <mergeCell ref="L194:L195"/>
    <mergeCell ref="M194:M195"/>
    <mergeCell ref="J194:J195"/>
    <mergeCell ref="I196:I197"/>
    <mergeCell ref="K196:K197"/>
    <mergeCell ref="L196:L197"/>
    <mergeCell ref="M196:M197"/>
    <mergeCell ref="J196:J197"/>
    <mergeCell ref="I198:I199"/>
    <mergeCell ref="K198:K199"/>
    <mergeCell ref="L198:L199"/>
    <mergeCell ref="M198:M199"/>
    <mergeCell ref="J198:J199"/>
    <mergeCell ref="I200:I201"/>
    <mergeCell ref="K200:K201"/>
    <mergeCell ref="L200:L201"/>
    <mergeCell ref="M200:M201"/>
    <mergeCell ref="J200:J201"/>
    <mergeCell ref="I202:I203"/>
    <mergeCell ref="K202:K203"/>
    <mergeCell ref="L202:L203"/>
    <mergeCell ref="M202:M203"/>
    <mergeCell ref="J202:J203"/>
    <mergeCell ref="I204:I205"/>
    <mergeCell ref="K204:K205"/>
    <mergeCell ref="L204:L205"/>
    <mergeCell ref="M204:M205"/>
    <mergeCell ref="J204:J205"/>
    <mergeCell ref="I206:I207"/>
    <mergeCell ref="K206:K207"/>
    <mergeCell ref="L206:L207"/>
    <mergeCell ref="M206:M207"/>
    <mergeCell ref="J206:J207"/>
    <mergeCell ref="I208:I209"/>
    <mergeCell ref="K208:K209"/>
    <mergeCell ref="L208:L209"/>
    <mergeCell ref="M208:M209"/>
    <mergeCell ref="J208:J209"/>
    <mergeCell ref="I210:I211"/>
    <mergeCell ref="K210:K211"/>
    <mergeCell ref="L210:L211"/>
    <mergeCell ref="M210:M211"/>
    <mergeCell ref="J210:J211"/>
    <mergeCell ref="I212:I213"/>
    <mergeCell ref="K212:K213"/>
    <mergeCell ref="L212:L213"/>
    <mergeCell ref="M212:M213"/>
    <mergeCell ref="J212:J213"/>
    <mergeCell ref="I214:I215"/>
    <mergeCell ref="K214:K215"/>
    <mergeCell ref="L214:L215"/>
    <mergeCell ref="M214:M215"/>
    <mergeCell ref="J214:J215"/>
    <mergeCell ref="I216:I217"/>
    <mergeCell ref="K216:K217"/>
    <mergeCell ref="L216:L217"/>
    <mergeCell ref="M216:M217"/>
    <mergeCell ref="J216:J217"/>
    <mergeCell ref="I218:I219"/>
    <mergeCell ref="K218:K219"/>
    <mergeCell ref="L218:L219"/>
    <mergeCell ref="M218:M219"/>
    <mergeCell ref="J218:J219"/>
    <mergeCell ref="I220:I221"/>
    <mergeCell ref="K220:K221"/>
    <mergeCell ref="L220:L221"/>
    <mergeCell ref="M220:M221"/>
    <mergeCell ref="J220:J221"/>
    <mergeCell ref="I222:I223"/>
    <mergeCell ref="K222:K223"/>
    <mergeCell ref="L222:L223"/>
    <mergeCell ref="M222:M223"/>
    <mergeCell ref="J222:J223"/>
    <mergeCell ref="I224:I225"/>
    <mergeCell ref="K224:K225"/>
    <mergeCell ref="L224:L225"/>
    <mergeCell ref="M224:M225"/>
    <mergeCell ref="J224:J225"/>
    <mergeCell ref="I226:I227"/>
    <mergeCell ref="K226:K227"/>
    <mergeCell ref="L226:L227"/>
    <mergeCell ref="M226:M227"/>
    <mergeCell ref="J226:J227"/>
    <mergeCell ref="I228:I229"/>
    <mergeCell ref="K228:K229"/>
    <mergeCell ref="L228:L229"/>
    <mergeCell ref="M228:M229"/>
    <mergeCell ref="J228:J229"/>
    <mergeCell ref="C236:H236"/>
    <mergeCell ref="K236:P236"/>
    <mergeCell ref="C267:H267"/>
    <mergeCell ref="K267:P267"/>
  </mergeCells>
  <hyperlinks>
    <hyperlink ref="V39" r:id="rId1" display="http://pasodeyaro.web.infoseek.co.jp/downlode/hinagata.html"/>
  </hyperlinks>
  <printOptions horizontalCentered="1"/>
  <pageMargins left="0.5905511811023623" right="0.5905511811023623" top="0.5905511811023623" bottom="0.5905511811023623" header="0.5118110236220472" footer="0.5118110236220472"/>
  <pageSetup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dimension ref="A1:R56"/>
  <sheetViews>
    <sheetView showZeros="0" workbookViewId="0" topLeftCell="A1">
      <selection activeCell="M24" sqref="M24"/>
    </sheetView>
  </sheetViews>
  <sheetFormatPr defaultColWidth="9.00390625" defaultRowHeight="13.5"/>
  <cols>
    <col min="1" max="1" width="2.625" style="10" customWidth="1"/>
    <col min="2" max="2" width="2.625" style="3" customWidth="1"/>
    <col min="3" max="3" width="8.125" style="0" customWidth="1"/>
    <col min="4" max="4" width="2.375" style="1" customWidth="1"/>
    <col min="5" max="5" width="2.625" style="1" customWidth="1"/>
    <col min="6" max="8" width="13.625" style="110" customWidth="1"/>
    <col min="9" max="9" width="8.875" style="116" customWidth="1"/>
    <col min="10" max="10" width="6.50390625" style="1" customWidth="1"/>
    <col min="11" max="11" width="16.625" style="0" customWidth="1"/>
    <col min="12" max="12" width="4.25390625" style="0" customWidth="1"/>
    <col min="14" max="14" width="14.7539062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1:18" ht="27" customHeight="1">
      <c r="A2" s="11"/>
      <c r="B2" s="11"/>
      <c r="C2" s="240" t="s">
        <v>45</v>
      </c>
      <c r="D2" s="241"/>
      <c r="E2" s="241"/>
      <c r="F2" s="242"/>
      <c r="G2" s="111" t="s">
        <v>49</v>
      </c>
      <c r="I2" s="19"/>
      <c r="J2" s="19" t="s">
        <v>4</v>
      </c>
      <c r="K2" s="36">
        <f>'表紙ＭＤ１'!K2</f>
        <v>0</v>
      </c>
      <c r="M2" s="10" t="s">
        <v>126</v>
      </c>
      <c r="N2" s="6">
        <f>'表紙ＭＤ１'!N4</f>
        <v>41000</v>
      </c>
      <c r="O2" s="20"/>
      <c r="Q2" s="10"/>
      <c r="R2" s="34"/>
    </row>
    <row r="3" spans="1:18" ht="10.5" customHeight="1">
      <c r="A3" s="11"/>
      <c r="B3" s="11"/>
      <c r="C3" s="11"/>
      <c r="D3" s="11"/>
      <c r="E3" s="11"/>
      <c r="F3" s="105"/>
      <c r="G3" s="112"/>
      <c r="H3" s="113"/>
      <c r="I3" s="19"/>
      <c r="J3" s="18"/>
      <c r="K3" s="33"/>
      <c r="M3" s="10"/>
      <c r="N3" s="32"/>
      <c r="O3" s="20"/>
      <c r="Q3" s="10"/>
      <c r="R3" s="34"/>
    </row>
    <row r="4" spans="6:11" ht="13.5">
      <c r="F4" s="106"/>
      <c r="G4" s="106"/>
      <c r="H4" s="248" t="str">
        <f>K2&amp;"社会人クラブバドミントン連盟"</f>
        <v>0社会人クラブバドミントン連盟</v>
      </c>
      <c r="I4" s="248"/>
      <c r="J4" s="248"/>
      <c r="K4" s="2"/>
    </row>
    <row r="5" spans="3:14" ht="13.5">
      <c r="C5" s="31"/>
      <c r="D5" s="46"/>
      <c r="E5" s="46"/>
      <c r="F5" s="106"/>
      <c r="G5" s="106"/>
      <c r="H5" s="106"/>
      <c r="I5" s="42"/>
      <c r="J5" s="46"/>
      <c r="N5" s="35"/>
    </row>
    <row r="6" spans="2:13" ht="27" customHeight="1">
      <c r="B6" s="5"/>
      <c r="C6" s="70" t="s">
        <v>1</v>
      </c>
      <c r="D6" s="68" t="s">
        <v>3</v>
      </c>
      <c r="E6" s="90" t="s">
        <v>2</v>
      </c>
      <c r="F6" s="107" t="s">
        <v>6</v>
      </c>
      <c r="G6" s="107" t="s">
        <v>12</v>
      </c>
      <c r="H6" s="107" t="s">
        <v>9</v>
      </c>
      <c r="I6" s="70" t="s">
        <v>7</v>
      </c>
      <c r="J6" s="70" t="s">
        <v>8</v>
      </c>
      <c r="K6" s="70" t="s">
        <v>142</v>
      </c>
      <c r="M6" s="1"/>
    </row>
    <row r="7" spans="1:13" ht="13.5">
      <c r="A7" s="224">
        <v>21</v>
      </c>
      <c r="B7" s="225" t="str">
        <f>LEFT(K2,2)</f>
        <v>0</v>
      </c>
      <c r="C7" s="239"/>
      <c r="D7" s="239"/>
      <c r="E7" s="7"/>
      <c r="F7" s="108"/>
      <c r="G7" s="108"/>
      <c r="H7" s="108"/>
      <c r="I7" s="114"/>
      <c r="J7" s="12">
        <f>IF(I7="","",DATEDIF(I7,N2,"Y")&amp;"歳")</f>
      </c>
      <c r="K7" s="15"/>
      <c r="M7" s="1"/>
    </row>
    <row r="8" spans="1:13" ht="13.5">
      <c r="A8" s="224"/>
      <c r="B8" s="226"/>
      <c r="C8" s="239"/>
      <c r="D8" s="239"/>
      <c r="E8" s="92"/>
      <c r="F8" s="109"/>
      <c r="G8" s="109"/>
      <c r="H8" s="109"/>
      <c r="I8" s="115"/>
      <c r="J8" s="4">
        <f>IF(I8="","",DATEDIF(I8,N2,"Y")&amp;"歳")</f>
      </c>
      <c r="K8" s="16"/>
      <c r="M8" s="1"/>
    </row>
    <row r="9" spans="1:13" ht="13.5">
      <c r="A9" s="224">
        <v>22</v>
      </c>
      <c r="B9" s="225" t="str">
        <f>LEFT(K2,2)</f>
        <v>0</v>
      </c>
      <c r="C9" s="239"/>
      <c r="D9" s="239"/>
      <c r="E9" s="7"/>
      <c r="F9" s="108"/>
      <c r="G9" s="108"/>
      <c r="H9" s="108"/>
      <c r="I9" s="114"/>
      <c r="J9" s="12">
        <f>IF(I9="","",DATEDIF(I9,N2,"Y")&amp;"歳")</f>
      </c>
      <c r="K9" s="15"/>
      <c r="M9" s="1"/>
    </row>
    <row r="10" spans="1:13" ht="13.5">
      <c r="A10" s="224"/>
      <c r="B10" s="226"/>
      <c r="C10" s="239"/>
      <c r="D10" s="239"/>
      <c r="E10" s="7"/>
      <c r="F10" s="109"/>
      <c r="G10" s="109"/>
      <c r="H10" s="109"/>
      <c r="I10" s="115"/>
      <c r="J10" s="4">
        <f>IF(I10="","",DATEDIF(I10,N2,"Y")&amp;"歳")</f>
      </c>
      <c r="K10" s="16"/>
      <c r="M10" s="1"/>
    </row>
    <row r="11" spans="1:13" ht="13.5" customHeight="1">
      <c r="A11" s="224">
        <v>23</v>
      </c>
      <c r="B11" s="225" t="str">
        <f>LEFT(K2,2)</f>
        <v>0</v>
      </c>
      <c r="C11" s="239"/>
      <c r="D11" s="239"/>
      <c r="E11" s="7"/>
      <c r="F11" s="108"/>
      <c r="G11" s="108"/>
      <c r="H11" s="108"/>
      <c r="I11" s="114"/>
      <c r="J11" s="12">
        <f>IF(I11="","",DATEDIF(I11,N2,"Y")&amp;"歳")</f>
      </c>
      <c r="K11" s="15"/>
      <c r="M11" s="1"/>
    </row>
    <row r="12" spans="1:13" ht="13.5">
      <c r="A12" s="224"/>
      <c r="B12" s="226"/>
      <c r="C12" s="239"/>
      <c r="D12" s="239"/>
      <c r="E12" s="7"/>
      <c r="F12" s="109"/>
      <c r="G12" s="109"/>
      <c r="H12" s="109"/>
      <c r="I12" s="115"/>
      <c r="J12" s="4">
        <f>IF(I12="","",DATEDIF(I12,N2,"Y")&amp;"歳")</f>
      </c>
      <c r="K12" s="16"/>
      <c r="M12" s="1"/>
    </row>
    <row r="13" spans="1:13" ht="13.5" customHeight="1">
      <c r="A13" s="224">
        <v>24</v>
      </c>
      <c r="B13" s="225" t="str">
        <f>LEFT(K2,2)</f>
        <v>0</v>
      </c>
      <c r="C13" s="239"/>
      <c r="D13" s="239"/>
      <c r="E13" s="7"/>
      <c r="F13" s="108"/>
      <c r="G13" s="108"/>
      <c r="H13" s="108"/>
      <c r="I13" s="114"/>
      <c r="J13" s="12">
        <f>IF(I13="","",DATEDIF(I13,N2,"Y")&amp;"歳")</f>
      </c>
      <c r="K13" s="15"/>
      <c r="M13" s="1"/>
    </row>
    <row r="14" spans="1:13" ht="13.5">
      <c r="A14" s="224"/>
      <c r="B14" s="226"/>
      <c r="C14" s="239"/>
      <c r="D14" s="239"/>
      <c r="E14" s="7"/>
      <c r="F14" s="109"/>
      <c r="G14" s="109"/>
      <c r="H14" s="109"/>
      <c r="I14" s="115"/>
      <c r="J14" s="4">
        <f>IF(I14="","",DATEDIF(I14,N2,"Y")&amp;"歳")</f>
      </c>
      <c r="K14" s="16"/>
      <c r="M14" s="1"/>
    </row>
    <row r="15" spans="1:11" ht="13.5">
      <c r="A15" s="224">
        <v>25</v>
      </c>
      <c r="B15" s="225" t="str">
        <f>LEFT(K2,2)</f>
        <v>0</v>
      </c>
      <c r="C15" s="239"/>
      <c r="D15" s="239"/>
      <c r="E15" s="92"/>
      <c r="F15" s="108"/>
      <c r="G15" s="108"/>
      <c r="H15" s="108"/>
      <c r="I15" s="114"/>
      <c r="J15" s="12">
        <f>IF(I15="","",DATEDIF(I15,N2,"Y")&amp;"歳")</f>
      </c>
      <c r="K15" s="15"/>
    </row>
    <row r="16" spans="1:11" ht="13.5">
      <c r="A16" s="224"/>
      <c r="B16" s="226"/>
      <c r="C16" s="239"/>
      <c r="D16" s="239"/>
      <c r="E16" s="92"/>
      <c r="F16" s="109"/>
      <c r="G16" s="109"/>
      <c r="H16" s="109"/>
      <c r="I16" s="115"/>
      <c r="J16" s="4">
        <f>IF(I16="","",DATEDIF(I16,N2,"Y")&amp;"歳")</f>
      </c>
      <c r="K16" s="16"/>
    </row>
    <row r="17" spans="1:11" ht="13.5">
      <c r="A17" s="224">
        <v>26</v>
      </c>
      <c r="B17" s="225" t="str">
        <f>LEFT(K2,2)</f>
        <v>0</v>
      </c>
      <c r="C17" s="239"/>
      <c r="D17" s="239"/>
      <c r="E17" s="7"/>
      <c r="F17" s="108"/>
      <c r="G17" s="108"/>
      <c r="H17" s="108"/>
      <c r="I17" s="114"/>
      <c r="J17" s="12">
        <f>IF(I17="","",DATEDIF(I17,N2,"Y")&amp;"歳")</f>
      </c>
      <c r="K17" s="15"/>
    </row>
    <row r="18" spans="1:11" ht="13.5">
      <c r="A18" s="224"/>
      <c r="B18" s="226"/>
      <c r="C18" s="239"/>
      <c r="D18" s="239"/>
      <c r="E18" s="7"/>
      <c r="F18" s="109"/>
      <c r="G18" s="109"/>
      <c r="H18" s="109"/>
      <c r="I18" s="115"/>
      <c r="J18" s="4">
        <f>IF(I18="","",DATEDIF(I18,N2,"Y")&amp;"歳")</f>
      </c>
      <c r="K18" s="16"/>
    </row>
    <row r="19" spans="1:11" ht="13.5">
      <c r="A19" s="224">
        <v>27</v>
      </c>
      <c r="B19" s="225" t="str">
        <f>LEFT(K2,2)</f>
        <v>0</v>
      </c>
      <c r="C19" s="239"/>
      <c r="D19" s="239"/>
      <c r="E19" s="92"/>
      <c r="F19" s="108"/>
      <c r="G19" s="108"/>
      <c r="H19" s="108"/>
      <c r="I19" s="114"/>
      <c r="J19" s="12">
        <f>IF(I19="","",DATEDIF(I19,N2,"Y")&amp;"歳")</f>
      </c>
      <c r="K19" s="15"/>
    </row>
    <row r="20" spans="1:11" ht="13.5">
      <c r="A20" s="224"/>
      <c r="B20" s="226"/>
      <c r="C20" s="239"/>
      <c r="D20" s="239"/>
      <c r="E20" s="92"/>
      <c r="F20" s="109"/>
      <c r="G20" s="109"/>
      <c r="H20" s="109"/>
      <c r="I20" s="115"/>
      <c r="J20" s="4">
        <f>IF(I20="","",DATEDIF(I20,N2,"Y")&amp;"歳")</f>
      </c>
      <c r="K20" s="16"/>
    </row>
    <row r="21" spans="1:11" ht="13.5">
      <c r="A21" s="224">
        <v>28</v>
      </c>
      <c r="B21" s="225" t="str">
        <f>LEFT(K2,2)</f>
        <v>0</v>
      </c>
      <c r="C21" s="239"/>
      <c r="D21" s="239"/>
      <c r="E21" s="7"/>
      <c r="F21" s="108"/>
      <c r="G21" s="108"/>
      <c r="H21" s="108"/>
      <c r="I21" s="114"/>
      <c r="J21" s="12">
        <f>IF(I21="","",DATEDIF(I21,N2,"Y")&amp;"歳")</f>
      </c>
      <c r="K21" s="15"/>
    </row>
    <row r="22" spans="1:11" ht="13.5">
      <c r="A22" s="224"/>
      <c r="B22" s="226"/>
      <c r="C22" s="239"/>
      <c r="D22" s="239"/>
      <c r="E22" s="7"/>
      <c r="F22" s="109"/>
      <c r="G22" s="109"/>
      <c r="H22" s="109"/>
      <c r="I22" s="115"/>
      <c r="J22" s="4">
        <f>IF(I22="","",DATEDIF(I22,N2,"Y")&amp;"歳")</f>
      </c>
      <c r="K22" s="16"/>
    </row>
    <row r="23" spans="1:11" ht="13.5">
      <c r="A23" s="224">
        <v>29</v>
      </c>
      <c r="B23" s="225" t="str">
        <f>LEFT(K2,2)</f>
        <v>0</v>
      </c>
      <c r="C23" s="239"/>
      <c r="D23" s="239"/>
      <c r="E23" s="92"/>
      <c r="F23" s="108"/>
      <c r="G23" s="108"/>
      <c r="H23" s="108"/>
      <c r="I23" s="114"/>
      <c r="J23" s="12">
        <f>IF(I23="","",DATEDIF(I23,N2,"Y")&amp;"歳")</f>
      </c>
      <c r="K23" s="15"/>
    </row>
    <row r="24" spans="1:11" ht="13.5">
      <c r="A24" s="224"/>
      <c r="B24" s="226"/>
      <c r="C24" s="239"/>
      <c r="D24" s="239"/>
      <c r="E24" s="92"/>
      <c r="F24" s="109"/>
      <c r="G24" s="109"/>
      <c r="H24" s="109"/>
      <c r="I24" s="115"/>
      <c r="J24" s="4">
        <f>IF(I24="","",DATEDIF(I24,N2,"Y")&amp;"歳")</f>
      </c>
      <c r="K24" s="16"/>
    </row>
    <row r="25" spans="1:11" ht="13.5">
      <c r="A25" s="224">
        <v>30</v>
      </c>
      <c r="B25" s="225" t="str">
        <f>LEFT(K2,2)</f>
        <v>0</v>
      </c>
      <c r="C25" s="239"/>
      <c r="D25" s="239"/>
      <c r="E25" s="92"/>
      <c r="F25" s="108"/>
      <c r="G25" s="108"/>
      <c r="H25" s="108"/>
      <c r="I25" s="114"/>
      <c r="J25" s="12">
        <f>IF(I25="","",DATEDIF(I25,N2,"Y")&amp;"歳")</f>
      </c>
      <c r="K25" s="15"/>
    </row>
    <row r="26" spans="1:11" ht="13.5">
      <c r="A26" s="224"/>
      <c r="B26" s="226"/>
      <c r="C26" s="239"/>
      <c r="D26" s="239"/>
      <c r="E26" s="92"/>
      <c r="F26" s="109"/>
      <c r="G26" s="109"/>
      <c r="H26" s="109"/>
      <c r="I26" s="115"/>
      <c r="J26" s="4">
        <f>IF(I26="","",DATEDIF(I26,N2,"Y")&amp;"歳")</f>
      </c>
      <c r="K26" s="16"/>
    </row>
    <row r="27" spans="1:11" ht="13.5">
      <c r="A27" s="224">
        <v>31</v>
      </c>
      <c r="B27" s="225" t="str">
        <f>LEFT(K2,2)</f>
        <v>0</v>
      </c>
      <c r="C27" s="239"/>
      <c r="D27" s="239"/>
      <c r="E27" s="92"/>
      <c r="F27" s="108"/>
      <c r="G27" s="108"/>
      <c r="H27" s="108"/>
      <c r="I27" s="114"/>
      <c r="J27" s="12">
        <f>IF(I27="","",DATEDIF(I27,N2,"Y")&amp;"歳")</f>
      </c>
      <c r="K27" s="15"/>
    </row>
    <row r="28" spans="1:11" ht="13.5">
      <c r="A28" s="224"/>
      <c r="B28" s="226"/>
      <c r="C28" s="239"/>
      <c r="D28" s="239"/>
      <c r="E28" s="92"/>
      <c r="F28" s="109"/>
      <c r="G28" s="109"/>
      <c r="H28" s="109"/>
      <c r="I28" s="115"/>
      <c r="J28" s="4">
        <f>IF(I28="","",DATEDIF(I28,N2,"Y")&amp;"歳")</f>
      </c>
      <c r="K28" s="16"/>
    </row>
    <row r="29" spans="1:11" ht="13.5">
      <c r="A29" s="224">
        <v>32</v>
      </c>
      <c r="B29" s="225" t="str">
        <f>LEFT(K2,2)</f>
        <v>0</v>
      </c>
      <c r="C29" s="239"/>
      <c r="D29" s="239"/>
      <c r="E29" s="7"/>
      <c r="F29" s="108"/>
      <c r="G29" s="108"/>
      <c r="H29" s="108"/>
      <c r="I29" s="114"/>
      <c r="J29" s="12">
        <f>IF(I29="","",DATEDIF(I29,N2,"Y")&amp;"歳")</f>
      </c>
      <c r="K29" s="15"/>
    </row>
    <row r="30" spans="1:11" ht="13.5">
      <c r="A30" s="224"/>
      <c r="B30" s="226"/>
      <c r="C30" s="239"/>
      <c r="D30" s="239"/>
      <c r="E30" s="7"/>
      <c r="F30" s="109"/>
      <c r="G30" s="109"/>
      <c r="H30" s="109"/>
      <c r="I30" s="115"/>
      <c r="J30" s="4">
        <f>IF(I30="","",DATEDIF(I30,N2,"Y")&amp;"歳")</f>
      </c>
      <c r="K30" s="16"/>
    </row>
    <row r="31" spans="1:11" ht="13.5">
      <c r="A31" s="224">
        <v>33</v>
      </c>
      <c r="B31" s="225" t="str">
        <f>LEFT(K2,2)</f>
        <v>0</v>
      </c>
      <c r="C31" s="239"/>
      <c r="D31" s="239"/>
      <c r="E31" s="7"/>
      <c r="F31" s="108"/>
      <c r="G31" s="108"/>
      <c r="H31" s="108"/>
      <c r="I31" s="114"/>
      <c r="J31" s="12">
        <f>IF(I31="","",DATEDIF(I31,N2,"Y")&amp;"歳")</f>
      </c>
      <c r="K31" s="15"/>
    </row>
    <row r="32" spans="1:11" ht="13.5">
      <c r="A32" s="224"/>
      <c r="B32" s="226"/>
      <c r="C32" s="239"/>
      <c r="D32" s="239"/>
      <c r="E32" s="7"/>
      <c r="F32" s="109"/>
      <c r="G32" s="109"/>
      <c r="H32" s="109"/>
      <c r="I32" s="115"/>
      <c r="J32" s="4">
        <f>IF(I32="","",DATEDIF(I32,N2,"Y")&amp;"歳")</f>
      </c>
      <c r="K32" s="16"/>
    </row>
    <row r="33" spans="1:11" ht="13.5">
      <c r="A33" s="224">
        <v>34</v>
      </c>
      <c r="B33" s="225" t="str">
        <f>LEFT(K2,2)</f>
        <v>0</v>
      </c>
      <c r="C33" s="239"/>
      <c r="D33" s="239"/>
      <c r="E33" s="92"/>
      <c r="F33" s="108"/>
      <c r="G33" s="108"/>
      <c r="H33" s="108"/>
      <c r="I33" s="114"/>
      <c r="J33" s="12">
        <f>IF(I33="","",DATEDIF(I33,N2,"Y")&amp;"歳")</f>
      </c>
      <c r="K33" s="15"/>
    </row>
    <row r="34" spans="1:11" ht="13.5">
      <c r="A34" s="224"/>
      <c r="B34" s="226"/>
      <c r="C34" s="239"/>
      <c r="D34" s="239"/>
      <c r="E34" s="92"/>
      <c r="F34" s="109"/>
      <c r="G34" s="109"/>
      <c r="H34" s="109"/>
      <c r="I34" s="115"/>
      <c r="J34" s="4">
        <f>IF(I34="","",DATEDIF(I34,N2,"Y")&amp;"歳")</f>
      </c>
      <c r="K34" s="16"/>
    </row>
    <row r="35" spans="1:11" ht="13.5">
      <c r="A35" s="224">
        <v>35</v>
      </c>
      <c r="B35" s="225" t="str">
        <f>LEFT(K2,2)</f>
        <v>0</v>
      </c>
      <c r="C35" s="239"/>
      <c r="D35" s="239"/>
      <c r="E35" s="7"/>
      <c r="F35" s="108"/>
      <c r="G35" s="108"/>
      <c r="H35" s="108"/>
      <c r="I35" s="114"/>
      <c r="J35" s="12">
        <f>IF(I35="","",DATEDIF(I35,N2,"Y")&amp;"歳")</f>
      </c>
      <c r="K35" s="15"/>
    </row>
    <row r="36" spans="1:11" ht="13.5">
      <c r="A36" s="224"/>
      <c r="B36" s="226"/>
      <c r="C36" s="239"/>
      <c r="D36" s="239"/>
      <c r="E36" s="7"/>
      <c r="F36" s="109"/>
      <c r="G36" s="109"/>
      <c r="H36" s="109"/>
      <c r="I36" s="115"/>
      <c r="J36" s="4">
        <f>IF(I36="","",DATEDIF(I36,N2,"Y")&amp;"歳")</f>
      </c>
      <c r="K36" s="16"/>
    </row>
    <row r="37" spans="1:11" ht="13.5">
      <c r="A37" s="224">
        <v>36</v>
      </c>
      <c r="B37" s="225" t="str">
        <f>LEFT(K2,2)</f>
        <v>0</v>
      </c>
      <c r="C37" s="239"/>
      <c r="D37" s="239"/>
      <c r="E37" s="7"/>
      <c r="F37" s="108"/>
      <c r="G37" s="108"/>
      <c r="H37" s="108"/>
      <c r="I37" s="114"/>
      <c r="J37" s="12">
        <f>IF(I37="","",DATEDIF(I37,N2,"Y")&amp;"歳")</f>
      </c>
      <c r="K37" s="15"/>
    </row>
    <row r="38" spans="1:11" ht="13.5">
      <c r="A38" s="224"/>
      <c r="B38" s="226"/>
      <c r="C38" s="239"/>
      <c r="D38" s="239"/>
      <c r="E38" s="7"/>
      <c r="F38" s="109"/>
      <c r="G38" s="109"/>
      <c r="H38" s="109"/>
      <c r="I38" s="115"/>
      <c r="J38" s="4">
        <f>IF(I38="","",DATEDIF(I38,N2,"Y")&amp;"歳")</f>
      </c>
      <c r="K38" s="16"/>
    </row>
    <row r="39" spans="1:11" ht="13.5">
      <c r="A39" s="224">
        <v>37</v>
      </c>
      <c r="B39" s="225" t="str">
        <f>LEFT(K2,2)</f>
        <v>0</v>
      </c>
      <c r="C39" s="239"/>
      <c r="D39" s="239"/>
      <c r="E39" s="7"/>
      <c r="F39" s="108"/>
      <c r="G39" s="108"/>
      <c r="H39" s="108"/>
      <c r="I39" s="114"/>
      <c r="J39" s="12">
        <f>IF(I39="","",DATEDIF(I39,N2,"Y")&amp;"歳")</f>
      </c>
      <c r="K39" s="15"/>
    </row>
    <row r="40" spans="1:11" ht="13.5">
      <c r="A40" s="224"/>
      <c r="B40" s="226"/>
      <c r="C40" s="239"/>
      <c r="D40" s="239"/>
      <c r="E40" s="7"/>
      <c r="F40" s="109"/>
      <c r="G40" s="109"/>
      <c r="H40" s="109"/>
      <c r="I40" s="115"/>
      <c r="J40" s="4">
        <f>IF(I40="","",DATEDIF(I40,N2,"Y")&amp;"歳")</f>
      </c>
      <c r="K40" s="16"/>
    </row>
    <row r="41" spans="1:11" ht="13.5">
      <c r="A41" s="224">
        <v>38</v>
      </c>
      <c r="B41" s="225" t="str">
        <f>LEFT(K2,2)</f>
        <v>0</v>
      </c>
      <c r="C41" s="239"/>
      <c r="D41" s="239"/>
      <c r="E41" s="7"/>
      <c r="F41" s="108"/>
      <c r="G41" s="108"/>
      <c r="H41" s="108"/>
      <c r="I41" s="114"/>
      <c r="J41" s="12">
        <f>IF(I41="","",DATEDIF(I41,N2,"Y")&amp;"歳")</f>
      </c>
      <c r="K41" s="15"/>
    </row>
    <row r="42" spans="1:11" ht="13.5">
      <c r="A42" s="224"/>
      <c r="B42" s="226"/>
      <c r="C42" s="239"/>
      <c r="D42" s="239"/>
      <c r="E42" s="7"/>
      <c r="F42" s="109"/>
      <c r="G42" s="109"/>
      <c r="H42" s="109"/>
      <c r="I42" s="115"/>
      <c r="J42" s="4">
        <f>IF(I42="","",DATEDIF(I42,N2,"Y")&amp;"歳")</f>
      </c>
      <c r="K42" s="16"/>
    </row>
    <row r="43" spans="1:11" ht="13.5">
      <c r="A43" s="224">
        <v>39</v>
      </c>
      <c r="B43" s="225" t="str">
        <f>LEFT(K2,2)</f>
        <v>0</v>
      </c>
      <c r="C43" s="239"/>
      <c r="D43" s="239"/>
      <c r="E43" s="7"/>
      <c r="F43" s="108"/>
      <c r="G43" s="108"/>
      <c r="H43" s="108"/>
      <c r="I43" s="114"/>
      <c r="J43" s="12">
        <f>IF(I43="","",DATEDIF(I43,N2,"Y")&amp;"歳")</f>
      </c>
      <c r="K43" s="15"/>
    </row>
    <row r="44" spans="1:11" ht="13.5">
      <c r="A44" s="224"/>
      <c r="B44" s="226"/>
      <c r="C44" s="239"/>
      <c r="D44" s="239"/>
      <c r="E44" s="7"/>
      <c r="F44" s="109"/>
      <c r="G44" s="109"/>
      <c r="H44" s="109"/>
      <c r="I44" s="115"/>
      <c r="J44" s="4">
        <f>IF(I44="","",DATEDIF(I44,N2,"Y")&amp;"歳")</f>
      </c>
      <c r="K44" s="16"/>
    </row>
    <row r="45" spans="1:11" ht="13.5">
      <c r="A45" s="224">
        <v>40</v>
      </c>
      <c r="B45" s="225" t="str">
        <f>LEFT(K2,2)</f>
        <v>0</v>
      </c>
      <c r="C45" s="239"/>
      <c r="D45" s="239"/>
      <c r="E45" s="7"/>
      <c r="F45" s="108"/>
      <c r="G45" s="108"/>
      <c r="H45" s="108"/>
      <c r="I45" s="114"/>
      <c r="J45" s="12">
        <f>IF(I45="","",DATEDIF(I45,N2,"Y")&amp;"歳")</f>
      </c>
      <c r="K45" s="15"/>
    </row>
    <row r="46" spans="1:11" ht="13.5">
      <c r="A46" s="224"/>
      <c r="B46" s="226"/>
      <c r="C46" s="239"/>
      <c r="D46" s="239"/>
      <c r="E46" s="7"/>
      <c r="F46" s="109"/>
      <c r="G46" s="109"/>
      <c r="H46" s="109"/>
      <c r="I46" s="115"/>
      <c r="J46" s="4">
        <f>IF(I46="","",DATEDIF(I46,N2,"Y")&amp;"歳")</f>
      </c>
      <c r="K46" s="16"/>
    </row>
    <row r="47" spans="1:11" ht="13.5">
      <c r="A47" s="224">
        <v>41</v>
      </c>
      <c r="B47" s="225" t="str">
        <f>LEFT(K2,2)</f>
        <v>0</v>
      </c>
      <c r="C47" s="239"/>
      <c r="D47" s="239"/>
      <c r="E47" s="7"/>
      <c r="F47" s="108"/>
      <c r="G47" s="108"/>
      <c r="H47" s="108"/>
      <c r="I47" s="114"/>
      <c r="J47" s="12">
        <f>IF(I47="","",DATEDIF(I47,N2,"Y")&amp;"歳")</f>
      </c>
      <c r="K47" s="15"/>
    </row>
    <row r="48" spans="1:11" ht="13.5">
      <c r="A48" s="224"/>
      <c r="B48" s="226"/>
      <c r="C48" s="239"/>
      <c r="D48" s="239"/>
      <c r="E48" s="7"/>
      <c r="F48" s="109"/>
      <c r="G48" s="109"/>
      <c r="H48" s="109"/>
      <c r="I48" s="115"/>
      <c r="J48" s="4">
        <f>IF(I48="","",DATEDIF(I48,N2,"Y")&amp;"歳")</f>
      </c>
      <c r="K48" s="16"/>
    </row>
    <row r="49" spans="1:11" ht="13.5">
      <c r="A49" s="224">
        <v>42</v>
      </c>
      <c r="B49" s="225" t="str">
        <f>LEFT(K2,2)</f>
        <v>0</v>
      </c>
      <c r="C49" s="239"/>
      <c r="D49" s="239"/>
      <c r="E49" s="7"/>
      <c r="F49" s="108"/>
      <c r="G49" s="108"/>
      <c r="H49" s="108"/>
      <c r="I49" s="114"/>
      <c r="J49" s="12">
        <f>IF(I49="","",DATEDIF(I49,N2,"Y")&amp;"歳")</f>
      </c>
      <c r="K49" s="15"/>
    </row>
    <row r="50" spans="1:11" ht="13.5">
      <c r="A50" s="224"/>
      <c r="B50" s="226"/>
      <c r="C50" s="239"/>
      <c r="D50" s="239"/>
      <c r="E50" s="7"/>
      <c r="F50" s="109"/>
      <c r="G50" s="109"/>
      <c r="H50" s="109"/>
      <c r="I50" s="115"/>
      <c r="J50" s="4">
        <f>IF(I50="","",DATEDIF(I50,N2,"Y")&amp;"歳")</f>
      </c>
      <c r="K50" s="16"/>
    </row>
    <row r="51" spans="1:11" ht="13.5">
      <c r="A51" s="224">
        <v>43</v>
      </c>
      <c r="B51" s="225" t="str">
        <f>LEFT(K2,2)</f>
        <v>0</v>
      </c>
      <c r="C51" s="239"/>
      <c r="D51" s="239"/>
      <c r="E51" s="7"/>
      <c r="F51" s="108"/>
      <c r="G51" s="108"/>
      <c r="H51" s="108"/>
      <c r="I51" s="114"/>
      <c r="J51" s="12">
        <f>IF(I51="","",DATEDIF(I51,N2,"Y")&amp;"歳")</f>
      </c>
      <c r="K51" s="15"/>
    </row>
    <row r="52" spans="1:11" ht="13.5">
      <c r="A52" s="224"/>
      <c r="B52" s="226"/>
      <c r="C52" s="239"/>
      <c r="D52" s="239"/>
      <c r="E52" s="7"/>
      <c r="F52" s="109"/>
      <c r="G52" s="109"/>
      <c r="H52" s="109"/>
      <c r="I52" s="115"/>
      <c r="J52" s="4">
        <f>IF(I52="","",DATEDIF(I52,N2,"Y")&amp;"歳")</f>
      </c>
      <c r="K52" s="16"/>
    </row>
    <row r="53" spans="1:11" ht="13.5">
      <c r="A53" s="224">
        <v>44</v>
      </c>
      <c r="B53" s="225" t="str">
        <f>LEFT(K2,2)</f>
        <v>0</v>
      </c>
      <c r="C53" s="239"/>
      <c r="D53" s="239"/>
      <c r="E53" s="7"/>
      <c r="F53" s="108"/>
      <c r="G53" s="108"/>
      <c r="H53" s="108"/>
      <c r="I53" s="114"/>
      <c r="J53" s="12">
        <f>IF(I53="","",DATEDIF(I53,N2,"Y")&amp;"歳")</f>
      </c>
      <c r="K53" s="15"/>
    </row>
    <row r="54" spans="1:11" ht="13.5">
      <c r="A54" s="224"/>
      <c r="B54" s="226"/>
      <c r="C54" s="239"/>
      <c r="D54" s="239"/>
      <c r="E54" s="7"/>
      <c r="F54" s="109"/>
      <c r="G54" s="109"/>
      <c r="H54" s="109"/>
      <c r="I54" s="115"/>
      <c r="J54" s="4">
        <f>IF(I54="","",DATEDIF(I54,N2,"Y")&amp;"歳")</f>
      </c>
      <c r="K54" s="16"/>
    </row>
    <row r="55" spans="1:11" ht="13.5">
      <c r="A55" s="224">
        <v>45</v>
      </c>
      <c r="B55" s="225" t="str">
        <f>LEFT(K2,2)</f>
        <v>0</v>
      </c>
      <c r="C55" s="239"/>
      <c r="D55" s="239"/>
      <c r="E55" s="7"/>
      <c r="F55" s="108"/>
      <c r="G55" s="108"/>
      <c r="H55" s="108"/>
      <c r="I55" s="114"/>
      <c r="J55" s="12">
        <f>IF(I55="","",DATEDIF(I55,N2,"Y")&amp;"歳")</f>
      </c>
      <c r="K55" s="15"/>
    </row>
    <row r="56" spans="1:11" ht="13.5">
      <c r="A56" s="224"/>
      <c r="B56" s="226"/>
      <c r="C56" s="239"/>
      <c r="D56" s="239"/>
      <c r="E56" s="7"/>
      <c r="F56" s="109"/>
      <c r="G56" s="109"/>
      <c r="H56" s="109"/>
      <c r="I56" s="115"/>
      <c r="J56" s="4">
        <f>IF(I56="","",DATEDIF(I56,N2,"Y")&amp;"歳")</f>
      </c>
      <c r="K56" s="16"/>
    </row>
  </sheetData>
  <sheetProtection sheet="1" objects="1" scenarios="1" formatCells="0"/>
  <mergeCells count="103">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7:A48"/>
    <mergeCell ref="B47:B48"/>
    <mergeCell ref="C47:C48"/>
    <mergeCell ref="D47:D48"/>
    <mergeCell ref="A45:A46"/>
    <mergeCell ref="B45:B46"/>
    <mergeCell ref="C45:C46"/>
    <mergeCell ref="D45:D46"/>
    <mergeCell ref="A43:A44"/>
    <mergeCell ref="B43:B44"/>
    <mergeCell ref="C43:C44"/>
    <mergeCell ref="D43:D44"/>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A25:A26"/>
    <mergeCell ref="B25:B26"/>
    <mergeCell ref="C25:C26"/>
    <mergeCell ref="D25:D26"/>
    <mergeCell ref="A23:A24"/>
    <mergeCell ref="B23:B24"/>
    <mergeCell ref="C23:C24"/>
    <mergeCell ref="D23:D24"/>
    <mergeCell ref="A21:A22"/>
    <mergeCell ref="B21:B22"/>
    <mergeCell ref="C21:C22"/>
    <mergeCell ref="D21:D22"/>
    <mergeCell ref="A19:A20"/>
    <mergeCell ref="B19:B20"/>
    <mergeCell ref="C19:C20"/>
    <mergeCell ref="D19:D20"/>
    <mergeCell ref="A17:A18"/>
    <mergeCell ref="B17:B18"/>
    <mergeCell ref="C17:C18"/>
    <mergeCell ref="D17:D18"/>
    <mergeCell ref="A15:A16"/>
    <mergeCell ref="B15:B16"/>
    <mergeCell ref="C15:C16"/>
    <mergeCell ref="D15:D16"/>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dataValidations count="3">
    <dataValidation errorStyle="warning" type="list" allowBlank="1" showInputMessage="1" sqref="K7:K56">
      <formula1>"MS,30MS,35MS,40MS,45MS,50MS,55MS,60MS,65MS,70MS,MIX,60MIX,70MIX,80MIX,90MIX,100MIX"</formula1>
    </dataValidation>
    <dataValidation type="list" allowBlank="1" showInputMessage="1" showErrorMessage="1" sqref="C9:C56">
      <formula1>"MD,30MD,35MD,40MD,45MD,50MD,55MD,60MD,65MD,70MD"</formula1>
    </dataValidation>
    <dataValidation type="list" allowBlank="1" showErrorMessage="1" sqref="C7:C8">
      <formula1>"MD,30MD,35MD,40MD,45MD,50MD,55MD,60MD,65MD,70MD"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R56"/>
  <sheetViews>
    <sheetView showZeros="0" workbookViewId="0" topLeftCell="A1">
      <selection activeCell="N21" sqref="N2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110" customWidth="1"/>
    <col min="9" max="9" width="8.875" style="0" customWidth="1"/>
    <col min="10" max="10" width="6.50390625" style="1" customWidth="1"/>
    <col min="11" max="11" width="16.625" style="0" customWidth="1"/>
    <col min="12" max="12" width="4.25390625" style="0" customWidth="1"/>
    <col min="14" max="14" width="13.7539062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1:18" ht="27" customHeight="1">
      <c r="A2" s="11"/>
      <c r="B2" s="11"/>
      <c r="C2" s="240" t="s">
        <v>45</v>
      </c>
      <c r="D2" s="241"/>
      <c r="E2" s="241"/>
      <c r="F2" s="242"/>
      <c r="G2" s="111" t="s">
        <v>46</v>
      </c>
      <c r="I2" s="18"/>
      <c r="J2" s="19" t="s">
        <v>4</v>
      </c>
      <c r="K2" s="36">
        <f>'表紙ＭＤ１'!K2</f>
        <v>0</v>
      </c>
      <c r="M2" s="10" t="s">
        <v>126</v>
      </c>
      <c r="N2" s="6">
        <f>'表紙ＭＤ１'!N4</f>
        <v>41000</v>
      </c>
      <c r="O2" s="20"/>
      <c r="Q2" s="10"/>
      <c r="R2" s="34"/>
    </row>
    <row r="3" spans="1:18" ht="10.5" customHeight="1">
      <c r="A3" s="11"/>
      <c r="B3" s="11"/>
      <c r="C3" s="11"/>
      <c r="D3" s="11"/>
      <c r="E3" s="11"/>
      <c r="F3" s="105"/>
      <c r="G3" s="112"/>
      <c r="H3" s="113"/>
      <c r="I3" s="18"/>
      <c r="J3" s="18"/>
      <c r="K3" s="33"/>
      <c r="M3" s="10"/>
      <c r="N3" s="32"/>
      <c r="O3" s="20"/>
      <c r="Q3" s="10"/>
      <c r="R3" s="34"/>
    </row>
    <row r="4" spans="6:11" ht="13.5">
      <c r="F4" s="113"/>
      <c r="G4" s="113"/>
      <c r="H4" s="254" t="str">
        <f>K2&amp;"社会人クラブバドミントン連盟"</f>
        <v>0社会人クラブバドミントン連盟</v>
      </c>
      <c r="I4" s="254"/>
      <c r="J4" s="254"/>
      <c r="K4" s="2"/>
    </row>
    <row r="5" spans="3:14" ht="13.5">
      <c r="C5" s="30"/>
      <c r="D5" s="18"/>
      <c r="E5" s="18"/>
      <c r="F5" s="113"/>
      <c r="G5" s="113"/>
      <c r="H5" s="113"/>
      <c r="I5" s="30"/>
      <c r="J5" s="18"/>
      <c r="N5" s="35"/>
    </row>
    <row r="6" spans="2:13" ht="27" customHeight="1">
      <c r="B6" s="71"/>
      <c r="C6" s="70" t="s">
        <v>1</v>
      </c>
      <c r="D6" s="68" t="s">
        <v>3</v>
      </c>
      <c r="E6" s="90" t="s">
        <v>2</v>
      </c>
      <c r="F6" s="107" t="s">
        <v>6</v>
      </c>
      <c r="G6" s="107" t="s">
        <v>41</v>
      </c>
      <c r="H6" s="107" t="s">
        <v>9</v>
      </c>
      <c r="I6" s="70" t="s">
        <v>7</v>
      </c>
      <c r="J6" s="70" t="s">
        <v>8</v>
      </c>
      <c r="K6" s="70" t="s">
        <v>143</v>
      </c>
      <c r="M6" s="1"/>
    </row>
    <row r="7" spans="1:13" ht="13.5">
      <c r="A7" s="224">
        <v>46</v>
      </c>
      <c r="B7" s="225" t="str">
        <f>LEFT(K2,2)</f>
        <v>0</v>
      </c>
      <c r="C7" s="233"/>
      <c r="D7" s="239"/>
      <c r="E7" s="7"/>
      <c r="F7" s="108"/>
      <c r="G7" s="108"/>
      <c r="H7" s="108"/>
      <c r="I7" s="8"/>
      <c r="J7" s="12">
        <f>IF(I7="","",DATEDIF(I7,N2,"Y")&amp;"歳")</f>
      </c>
      <c r="K7" s="15"/>
      <c r="M7" s="1"/>
    </row>
    <row r="8" spans="1:13" ht="13.5">
      <c r="A8" s="224"/>
      <c r="B8" s="226"/>
      <c r="C8" s="234"/>
      <c r="D8" s="239"/>
      <c r="E8" s="7"/>
      <c r="F8" s="109"/>
      <c r="G8" s="109"/>
      <c r="H8" s="109"/>
      <c r="I8" s="9"/>
      <c r="J8" s="4">
        <f>IF(I8="","",DATEDIF(I8,N2,"Y")&amp;"歳")</f>
      </c>
      <c r="K8" s="16"/>
      <c r="M8" s="1"/>
    </row>
    <row r="9" spans="1:13" ht="13.5">
      <c r="A9" s="224">
        <v>47</v>
      </c>
      <c r="B9" s="225" t="str">
        <f>LEFT(K2,2)</f>
        <v>0</v>
      </c>
      <c r="C9" s="233"/>
      <c r="D9" s="239"/>
      <c r="E9" s="7"/>
      <c r="F9" s="108"/>
      <c r="G9" s="108"/>
      <c r="H9" s="108"/>
      <c r="I9" s="8"/>
      <c r="J9" s="12">
        <f>IF(I9="","",DATEDIF(I9,N2,"Y")&amp;"歳")</f>
      </c>
      <c r="K9" s="15"/>
      <c r="M9" s="1"/>
    </row>
    <row r="10" spans="1:13" ht="13.5">
      <c r="A10" s="224"/>
      <c r="B10" s="226"/>
      <c r="C10" s="234"/>
      <c r="D10" s="239"/>
      <c r="E10" s="7"/>
      <c r="F10" s="109"/>
      <c r="G10" s="109"/>
      <c r="H10" s="109"/>
      <c r="I10" s="9"/>
      <c r="J10" s="4">
        <f>IF(I10="","",DATEDIF(I10,N2,"Y")&amp;"歳")</f>
      </c>
      <c r="K10" s="16"/>
      <c r="M10" s="1"/>
    </row>
    <row r="11" spans="1:13" ht="13.5">
      <c r="A11" s="224">
        <v>48</v>
      </c>
      <c r="B11" s="225" t="str">
        <f>LEFT(K2,2)</f>
        <v>0</v>
      </c>
      <c r="C11" s="233"/>
      <c r="D11" s="239"/>
      <c r="E11" s="7"/>
      <c r="F11" s="108"/>
      <c r="G11" s="108"/>
      <c r="H11" s="108"/>
      <c r="I11" s="8"/>
      <c r="J11" s="12">
        <f>IF(I11="","",DATEDIF(I11,N2,"Y")&amp;"歳")</f>
      </c>
      <c r="K11" s="15"/>
      <c r="M11" s="1"/>
    </row>
    <row r="12" spans="1:13" ht="13.5">
      <c r="A12" s="224"/>
      <c r="B12" s="226"/>
      <c r="C12" s="234"/>
      <c r="D12" s="239"/>
      <c r="E12" s="7"/>
      <c r="F12" s="109"/>
      <c r="G12" s="109"/>
      <c r="H12" s="109"/>
      <c r="I12" s="9"/>
      <c r="J12" s="4">
        <f>IF(I12="","",DATEDIF(I12,N2,"Y")&amp;"歳")</f>
      </c>
      <c r="K12" s="16"/>
      <c r="M12" s="1"/>
    </row>
    <row r="13" spans="1:13" ht="13.5">
      <c r="A13" s="224">
        <v>49</v>
      </c>
      <c r="B13" s="225" t="str">
        <f>LEFT(K2,2)</f>
        <v>0</v>
      </c>
      <c r="C13" s="233"/>
      <c r="D13" s="239"/>
      <c r="E13" s="7"/>
      <c r="F13" s="108"/>
      <c r="G13" s="108"/>
      <c r="H13" s="108"/>
      <c r="I13" s="8"/>
      <c r="J13" s="12">
        <f>IF(I13="","",DATEDIF(I13,N2,"Y")&amp;"歳")</f>
      </c>
      <c r="K13" s="15"/>
      <c r="M13" s="1"/>
    </row>
    <row r="14" spans="1:13" ht="13.5">
      <c r="A14" s="224"/>
      <c r="B14" s="226"/>
      <c r="C14" s="234"/>
      <c r="D14" s="239"/>
      <c r="E14" s="7"/>
      <c r="F14" s="109"/>
      <c r="G14" s="109"/>
      <c r="H14" s="109"/>
      <c r="I14" s="9"/>
      <c r="J14" s="4">
        <f>IF(I14="","",DATEDIF(I14,N2,"Y")&amp;"歳")</f>
      </c>
      <c r="K14" s="16"/>
      <c r="M14" s="1"/>
    </row>
    <row r="15" spans="1:11" ht="13.5">
      <c r="A15" s="224">
        <v>50</v>
      </c>
      <c r="B15" s="225" t="str">
        <f>LEFT(K2,2)</f>
        <v>0</v>
      </c>
      <c r="C15" s="233"/>
      <c r="D15" s="239"/>
      <c r="E15" s="7"/>
      <c r="F15" s="108"/>
      <c r="G15" s="108"/>
      <c r="H15" s="108"/>
      <c r="I15" s="8"/>
      <c r="J15" s="12">
        <f>IF(I15="","",DATEDIF(I15,N2,"Y")&amp;"歳")</f>
      </c>
      <c r="K15" s="15"/>
    </row>
    <row r="16" spans="1:11" ht="13.5">
      <c r="A16" s="224"/>
      <c r="B16" s="226"/>
      <c r="C16" s="234"/>
      <c r="D16" s="239"/>
      <c r="E16" s="7"/>
      <c r="F16" s="109"/>
      <c r="G16" s="109"/>
      <c r="H16" s="109"/>
      <c r="I16" s="9"/>
      <c r="J16" s="4">
        <f>IF(I16="","",DATEDIF(I16,N2,"Y")&amp;"歳")</f>
      </c>
      <c r="K16" s="16"/>
    </row>
    <row r="17" spans="1:11" ht="13.5">
      <c r="A17" s="224">
        <v>51</v>
      </c>
      <c r="B17" s="225" t="str">
        <f>LEFT(K2,2)</f>
        <v>0</v>
      </c>
      <c r="C17" s="233"/>
      <c r="D17" s="239"/>
      <c r="E17" s="7"/>
      <c r="F17" s="108"/>
      <c r="G17" s="108"/>
      <c r="H17" s="108"/>
      <c r="I17" s="8"/>
      <c r="J17" s="12">
        <f>IF(I17="","",DATEDIF(I17,N2,"Y")&amp;"歳")</f>
      </c>
      <c r="K17" s="15"/>
    </row>
    <row r="18" spans="1:11" ht="13.5">
      <c r="A18" s="224"/>
      <c r="B18" s="226"/>
      <c r="C18" s="234"/>
      <c r="D18" s="239"/>
      <c r="E18" s="7"/>
      <c r="F18" s="109"/>
      <c r="G18" s="109"/>
      <c r="H18" s="109"/>
      <c r="I18" s="9"/>
      <c r="J18" s="4">
        <f>IF(I18="","",DATEDIF(I18,N2,"Y")&amp;"歳")</f>
      </c>
      <c r="K18" s="16"/>
    </row>
    <row r="19" spans="1:11" ht="13.5">
      <c r="A19" s="224">
        <v>52</v>
      </c>
      <c r="B19" s="225" t="str">
        <f>LEFT(K2,2)</f>
        <v>0</v>
      </c>
      <c r="C19" s="233"/>
      <c r="D19" s="239"/>
      <c r="E19" s="7"/>
      <c r="F19" s="108"/>
      <c r="G19" s="108"/>
      <c r="H19" s="108"/>
      <c r="I19" s="8"/>
      <c r="J19" s="12">
        <f>IF(I19="","",DATEDIF(I19,N2,"Y")&amp;"歳")</f>
      </c>
      <c r="K19" s="15"/>
    </row>
    <row r="20" spans="1:11" ht="13.5">
      <c r="A20" s="224"/>
      <c r="B20" s="226"/>
      <c r="C20" s="234"/>
      <c r="D20" s="239"/>
      <c r="E20" s="7"/>
      <c r="F20" s="109"/>
      <c r="G20" s="109"/>
      <c r="H20" s="109"/>
      <c r="I20" s="9"/>
      <c r="J20" s="4">
        <f>IF(I20="","",DATEDIF(I20,N2,"Y")&amp;"歳")</f>
      </c>
      <c r="K20" s="16"/>
    </row>
    <row r="21" spans="1:11" ht="13.5">
      <c r="A21" s="224">
        <v>53</v>
      </c>
      <c r="B21" s="225" t="str">
        <f>LEFT(K2,2)</f>
        <v>0</v>
      </c>
      <c r="C21" s="233"/>
      <c r="D21" s="239"/>
      <c r="E21" s="7"/>
      <c r="F21" s="108"/>
      <c r="G21" s="108"/>
      <c r="H21" s="108"/>
      <c r="I21" s="8"/>
      <c r="J21" s="12">
        <f>IF(I21="","",DATEDIF(I21,N2,"Y")&amp;"歳")</f>
      </c>
      <c r="K21" s="15"/>
    </row>
    <row r="22" spans="1:11" ht="13.5">
      <c r="A22" s="224"/>
      <c r="B22" s="226"/>
      <c r="C22" s="234"/>
      <c r="D22" s="239"/>
      <c r="E22" s="7"/>
      <c r="F22" s="109"/>
      <c r="G22" s="109"/>
      <c r="H22" s="109"/>
      <c r="I22" s="9"/>
      <c r="J22" s="4">
        <f>IF(I22="","",DATEDIF(I22,N2,"Y")&amp;"歳")</f>
      </c>
      <c r="K22" s="16"/>
    </row>
    <row r="23" spans="1:11" ht="13.5">
      <c r="A23" s="224">
        <v>54</v>
      </c>
      <c r="B23" s="225" t="str">
        <f>LEFT(K2,2)</f>
        <v>0</v>
      </c>
      <c r="C23" s="233"/>
      <c r="D23" s="239"/>
      <c r="E23" s="7"/>
      <c r="F23" s="108"/>
      <c r="G23" s="108"/>
      <c r="H23" s="108"/>
      <c r="I23" s="8"/>
      <c r="J23" s="12">
        <f>IF(I23="","",DATEDIF(I23,N2,"Y")&amp;"歳")</f>
      </c>
      <c r="K23" s="15"/>
    </row>
    <row r="24" spans="1:11" ht="13.5">
      <c r="A24" s="224"/>
      <c r="B24" s="226"/>
      <c r="C24" s="234"/>
      <c r="D24" s="239"/>
      <c r="E24" s="7"/>
      <c r="F24" s="109"/>
      <c r="G24" s="109"/>
      <c r="H24" s="109"/>
      <c r="I24" s="9"/>
      <c r="J24" s="4">
        <f>IF(I24="","",DATEDIF(I24,N2,"Y")&amp;"歳")</f>
      </c>
      <c r="K24" s="16"/>
    </row>
    <row r="25" spans="1:11" ht="13.5">
      <c r="A25" s="224">
        <v>55</v>
      </c>
      <c r="B25" s="225" t="str">
        <f>LEFT(K2,2)</f>
        <v>0</v>
      </c>
      <c r="C25" s="233"/>
      <c r="D25" s="239"/>
      <c r="E25" s="7"/>
      <c r="F25" s="108"/>
      <c r="G25" s="108"/>
      <c r="H25" s="108"/>
      <c r="I25" s="8"/>
      <c r="J25" s="12">
        <f>IF(I25="","",DATEDIF(I25,N2,"Y")&amp;"歳")</f>
      </c>
      <c r="K25" s="15"/>
    </row>
    <row r="26" spans="1:11" ht="13.5">
      <c r="A26" s="224"/>
      <c r="B26" s="226"/>
      <c r="C26" s="234"/>
      <c r="D26" s="239"/>
      <c r="E26" s="7"/>
      <c r="F26" s="109"/>
      <c r="G26" s="109"/>
      <c r="H26" s="109"/>
      <c r="I26" s="9"/>
      <c r="J26" s="4">
        <f>IF(I26="","",DATEDIF(I26,N2,"Y")&amp;"歳")</f>
      </c>
      <c r="K26" s="16"/>
    </row>
    <row r="27" spans="1:11" ht="13.5">
      <c r="A27" s="224">
        <v>56</v>
      </c>
      <c r="B27" s="225" t="str">
        <f>LEFT(K2,2)</f>
        <v>0</v>
      </c>
      <c r="C27" s="233"/>
      <c r="D27" s="239"/>
      <c r="E27" s="7"/>
      <c r="F27" s="108"/>
      <c r="G27" s="108"/>
      <c r="H27" s="108"/>
      <c r="I27" s="8"/>
      <c r="J27" s="12">
        <f>IF(I27="","",DATEDIF(I27,N2,"Y")&amp;"歳")</f>
      </c>
      <c r="K27" s="15"/>
    </row>
    <row r="28" spans="1:11" ht="13.5">
      <c r="A28" s="224"/>
      <c r="B28" s="226"/>
      <c r="C28" s="234"/>
      <c r="D28" s="239"/>
      <c r="E28" s="7"/>
      <c r="F28" s="109"/>
      <c r="G28" s="109"/>
      <c r="H28" s="109"/>
      <c r="I28" s="9"/>
      <c r="J28" s="4">
        <f>IF(I28="","",DATEDIF(I28,N2,"Y")&amp;"歳")</f>
      </c>
      <c r="K28" s="16"/>
    </row>
    <row r="29" spans="1:11" ht="13.5">
      <c r="A29" s="224">
        <v>57</v>
      </c>
      <c r="B29" s="225" t="str">
        <f>LEFT(K2,2)</f>
        <v>0</v>
      </c>
      <c r="C29" s="233"/>
      <c r="D29" s="239"/>
      <c r="E29" s="7"/>
      <c r="F29" s="108"/>
      <c r="G29" s="108"/>
      <c r="H29" s="108"/>
      <c r="I29" s="8"/>
      <c r="J29" s="12">
        <f>IF(I29="","",DATEDIF(I29,N2,"Y")&amp;"歳")</f>
      </c>
      <c r="K29" s="15"/>
    </row>
    <row r="30" spans="1:11" ht="13.5">
      <c r="A30" s="224"/>
      <c r="B30" s="226"/>
      <c r="C30" s="234"/>
      <c r="D30" s="239"/>
      <c r="E30" s="7"/>
      <c r="F30" s="109"/>
      <c r="G30" s="109"/>
      <c r="H30" s="109"/>
      <c r="I30" s="9"/>
      <c r="J30" s="4">
        <f>IF(I30="","",DATEDIF(I30,N2,"Y")&amp;"歳")</f>
      </c>
      <c r="K30" s="16"/>
    </row>
    <row r="31" spans="1:11" ht="13.5">
      <c r="A31" s="224">
        <v>58</v>
      </c>
      <c r="B31" s="225" t="str">
        <f>LEFT(K2,2)</f>
        <v>0</v>
      </c>
      <c r="C31" s="233"/>
      <c r="D31" s="239"/>
      <c r="E31" s="7"/>
      <c r="F31" s="108"/>
      <c r="G31" s="108"/>
      <c r="H31" s="108"/>
      <c r="I31" s="8"/>
      <c r="J31" s="12">
        <f>IF(I31="","",DATEDIF(I31,N2,"Y")&amp;"歳")</f>
      </c>
      <c r="K31" s="15"/>
    </row>
    <row r="32" spans="1:11" ht="13.5">
      <c r="A32" s="224"/>
      <c r="B32" s="226"/>
      <c r="C32" s="234"/>
      <c r="D32" s="239"/>
      <c r="E32" s="7"/>
      <c r="F32" s="109"/>
      <c r="G32" s="109"/>
      <c r="H32" s="109"/>
      <c r="I32" s="9"/>
      <c r="J32" s="4">
        <f>IF(I32="","",DATEDIF(I32,N2,"Y")&amp;"歳")</f>
      </c>
      <c r="K32" s="16"/>
    </row>
    <row r="33" spans="1:11" ht="13.5">
      <c r="A33" s="224">
        <v>59</v>
      </c>
      <c r="B33" s="225" t="str">
        <f>LEFT(K2,2)</f>
        <v>0</v>
      </c>
      <c r="C33" s="233"/>
      <c r="D33" s="239"/>
      <c r="E33" s="7"/>
      <c r="F33" s="108"/>
      <c r="G33" s="108"/>
      <c r="H33" s="108"/>
      <c r="I33" s="8"/>
      <c r="J33" s="12">
        <f>IF(I33="","",DATEDIF(I33,N2,"Y")&amp;"歳")</f>
      </c>
      <c r="K33" s="15"/>
    </row>
    <row r="34" spans="1:11" ht="13.5">
      <c r="A34" s="224"/>
      <c r="B34" s="226"/>
      <c r="C34" s="234"/>
      <c r="D34" s="239"/>
      <c r="E34" s="7"/>
      <c r="F34" s="109"/>
      <c r="G34" s="109"/>
      <c r="H34" s="109"/>
      <c r="I34" s="9"/>
      <c r="J34" s="4">
        <f>IF(I34="","",DATEDIF(I34,N2,"Y")&amp;"歳")</f>
      </c>
      <c r="K34" s="16"/>
    </row>
    <row r="35" spans="1:11" ht="13.5">
      <c r="A35" s="224">
        <v>60</v>
      </c>
      <c r="B35" s="225" t="str">
        <f>LEFT(K2,2)</f>
        <v>0</v>
      </c>
      <c r="C35" s="233"/>
      <c r="D35" s="239"/>
      <c r="E35" s="7"/>
      <c r="F35" s="108"/>
      <c r="G35" s="108"/>
      <c r="H35" s="108"/>
      <c r="I35" s="8"/>
      <c r="J35" s="12">
        <f>IF(I35="","",DATEDIF(I35,N2,"Y")&amp;"歳")</f>
      </c>
      <c r="K35" s="15"/>
    </row>
    <row r="36" spans="1:11" ht="13.5">
      <c r="A36" s="224"/>
      <c r="B36" s="226"/>
      <c r="C36" s="234"/>
      <c r="D36" s="239"/>
      <c r="E36" s="7"/>
      <c r="F36" s="109"/>
      <c r="G36" s="109"/>
      <c r="H36" s="109"/>
      <c r="I36" s="9"/>
      <c r="J36" s="4">
        <f>IF(I36="","",DATEDIF(I36,N2,"Y")&amp;"歳")</f>
      </c>
      <c r="K36" s="16"/>
    </row>
    <row r="37" spans="1:11" ht="13.5">
      <c r="A37" s="224">
        <v>61</v>
      </c>
      <c r="B37" s="225" t="str">
        <f>LEFT(K2,2)</f>
        <v>0</v>
      </c>
      <c r="C37" s="233"/>
      <c r="D37" s="239"/>
      <c r="E37" s="7"/>
      <c r="F37" s="108"/>
      <c r="G37" s="108"/>
      <c r="H37" s="108"/>
      <c r="I37" s="8"/>
      <c r="J37" s="12">
        <f>IF(I37="","",DATEDIF(I37,N2,"Y")&amp;"歳")</f>
      </c>
      <c r="K37" s="15"/>
    </row>
    <row r="38" spans="1:11" ht="13.5">
      <c r="A38" s="224"/>
      <c r="B38" s="226"/>
      <c r="C38" s="234"/>
      <c r="D38" s="239"/>
      <c r="E38" s="7"/>
      <c r="F38" s="109"/>
      <c r="G38" s="109"/>
      <c r="H38" s="109"/>
      <c r="I38" s="9"/>
      <c r="J38" s="4">
        <f>IF(I38="","",DATEDIF(I38,N2,"Y")&amp;"歳")</f>
      </c>
      <c r="K38" s="16"/>
    </row>
    <row r="39" spans="1:11" ht="13.5">
      <c r="A39" s="224">
        <v>62</v>
      </c>
      <c r="B39" s="225" t="str">
        <f>LEFT(K2,2)</f>
        <v>0</v>
      </c>
      <c r="C39" s="233"/>
      <c r="D39" s="239"/>
      <c r="E39" s="7"/>
      <c r="F39" s="108"/>
      <c r="G39" s="108"/>
      <c r="H39" s="108"/>
      <c r="I39" s="8"/>
      <c r="J39" s="12">
        <f>IF(I39="","",DATEDIF(I39,N2,"Y")&amp;"歳")</f>
      </c>
      <c r="K39" s="15"/>
    </row>
    <row r="40" spans="1:11" ht="13.5">
      <c r="A40" s="224"/>
      <c r="B40" s="226"/>
      <c r="C40" s="234"/>
      <c r="D40" s="239"/>
      <c r="E40" s="7"/>
      <c r="F40" s="109"/>
      <c r="G40" s="109"/>
      <c r="H40" s="109"/>
      <c r="I40" s="9"/>
      <c r="J40" s="4">
        <f>IF(I40="","",DATEDIF(I40,N2,"Y")&amp;"歳")</f>
      </c>
      <c r="K40" s="16"/>
    </row>
    <row r="41" spans="1:11" ht="13.5">
      <c r="A41" s="224">
        <v>63</v>
      </c>
      <c r="B41" s="225" t="str">
        <f>LEFT(K2,2)</f>
        <v>0</v>
      </c>
      <c r="C41" s="233"/>
      <c r="D41" s="239"/>
      <c r="E41" s="7"/>
      <c r="F41" s="108"/>
      <c r="G41" s="108"/>
      <c r="H41" s="108"/>
      <c r="I41" s="8"/>
      <c r="J41" s="12">
        <f>IF(I41="","",DATEDIF(I41,N2,"Y")&amp;"歳")</f>
      </c>
      <c r="K41" s="15"/>
    </row>
    <row r="42" spans="1:11" ht="13.5">
      <c r="A42" s="224"/>
      <c r="B42" s="226"/>
      <c r="C42" s="234"/>
      <c r="D42" s="239"/>
      <c r="E42" s="7"/>
      <c r="F42" s="109"/>
      <c r="G42" s="109"/>
      <c r="H42" s="109"/>
      <c r="I42" s="9"/>
      <c r="J42" s="4">
        <f>IF(I42="","",DATEDIF(I42,N2,"Y")&amp;"歳")</f>
      </c>
      <c r="K42" s="16"/>
    </row>
    <row r="43" spans="1:11" ht="13.5">
      <c r="A43" s="224">
        <v>64</v>
      </c>
      <c r="B43" s="225" t="str">
        <f>LEFT(K2,2)</f>
        <v>0</v>
      </c>
      <c r="C43" s="233"/>
      <c r="D43" s="239"/>
      <c r="E43" s="7"/>
      <c r="F43" s="108"/>
      <c r="G43" s="108"/>
      <c r="H43" s="108"/>
      <c r="I43" s="8"/>
      <c r="J43" s="12">
        <f>IF(I43="","",DATEDIF(I43,N2,"Y")&amp;"歳")</f>
      </c>
      <c r="K43" s="15"/>
    </row>
    <row r="44" spans="1:11" ht="13.5">
      <c r="A44" s="224"/>
      <c r="B44" s="226"/>
      <c r="C44" s="234"/>
      <c r="D44" s="239"/>
      <c r="E44" s="7"/>
      <c r="F44" s="109"/>
      <c r="G44" s="109"/>
      <c r="H44" s="109"/>
      <c r="I44" s="9"/>
      <c r="J44" s="4">
        <f>IF(I44="","",DATEDIF(I44,N2,"Y")&amp;"歳")</f>
      </c>
      <c r="K44" s="16"/>
    </row>
    <row r="45" spans="1:11" ht="13.5">
      <c r="A45" s="224">
        <v>65</v>
      </c>
      <c r="B45" s="225" t="str">
        <f>LEFT(K2,2)</f>
        <v>0</v>
      </c>
      <c r="C45" s="233"/>
      <c r="D45" s="239"/>
      <c r="E45" s="7"/>
      <c r="F45" s="108"/>
      <c r="G45" s="108"/>
      <c r="H45" s="108"/>
      <c r="I45" s="8"/>
      <c r="J45" s="12">
        <f>IF(I45="","",DATEDIF(I45,N2,"Y")&amp;"歳")</f>
      </c>
      <c r="K45" s="15"/>
    </row>
    <row r="46" spans="1:11" ht="13.5">
      <c r="A46" s="224"/>
      <c r="B46" s="226"/>
      <c r="C46" s="234"/>
      <c r="D46" s="239"/>
      <c r="E46" s="7"/>
      <c r="F46" s="109"/>
      <c r="G46" s="109"/>
      <c r="H46" s="109"/>
      <c r="I46" s="9"/>
      <c r="J46" s="4">
        <f>IF(I46="","",DATEDIF(I46,N2,"Y")&amp;"歳")</f>
      </c>
      <c r="K46" s="16"/>
    </row>
    <row r="47" spans="1:11" ht="13.5">
      <c r="A47" s="224">
        <v>66</v>
      </c>
      <c r="B47" s="225" t="str">
        <f>LEFT(K2,2)</f>
        <v>0</v>
      </c>
      <c r="C47" s="233"/>
      <c r="D47" s="239"/>
      <c r="E47" s="7"/>
      <c r="F47" s="108"/>
      <c r="G47" s="108"/>
      <c r="H47" s="108"/>
      <c r="I47" s="8"/>
      <c r="J47" s="12">
        <f>IF(I47="","",DATEDIF(I47,N2,"Y")&amp;"歳")</f>
      </c>
      <c r="K47" s="15"/>
    </row>
    <row r="48" spans="1:11" ht="13.5">
      <c r="A48" s="224"/>
      <c r="B48" s="226"/>
      <c r="C48" s="234"/>
      <c r="D48" s="239"/>
      <c r="E48" s="7"/>
      <c r="F48" s="109"/>
      <c r="G48" s="109"/>
      <c r="H48" s="109"/>
      <c r="I48" s="9"/>
      <c r="J48" s="4">
        <f>IF(I48="","",DATEDIF(I48,N2,"Y")&amp;"歳")</f>
      </c>
      <c r="K48" s="16"/>
    </row>
    <row r="49" spans="1:11" ht="13.5">
      <c r="A49" s="224">
        <v>67</v>
      </c>
      <c r="B49" s="225" t="str">
        <f>LEFT(K2,2)</f>
        <v>0</v>
      </c>
      <c r="C49" s="233"/>
      <c r="D49" s="239"/>
      <c r="E49" s="7"/>
      <c r="F49" s="108"/>
      <c r="G49" s="108"/>
      <c r="H49" s="108"/>
      <c r="I49" s="8"/>
      <c r="J49" s="12">
        <f>IF(I49="","",DATEDIF(I49,N2,"Y")&amp;"歳")</f>
      </c>
      <c r="K49" s="15"/>
    </row>
    <row r="50" spans="1:11" ht="13.5">
      <c r="A50" s="224"/>
      <c r="B50" s="226"/>
      <c r="C50" s="234"/>
      <c r="D50" s="239"/>
      <c r="E50" s="7"/>
      <c r="F50" s="109"/>
      <c r="G50" s="109"/>
      <c r="H50" s="109"/>
      <c r="I50" s="9"/>
      <c r="J50" s="4">
        <f>IF(I50="","",DATEDIF(I50,N2,"Y")&amp;"歳")</f>
      </c>
      <c r="K50" s="16"/>
    </row>
    <row r="51" spans="1:11" ht="13.5">
      <c r="A51" s="224">
        <v>68</v>
      </c>
      <c r="B51" s="225" t="str">
        <f>LEFT(K2,2)</f>
        <v>0</v>
      </c>
      <c r="C51" s="233"/>
      <c r="D51" s="239"/>
      <c r="E51" s="7"/>
      <c r="F51" s="108"/>
      <c r="G51" s="108"/>
      <c r="H51" s="108"/>
      <c r="I51" s="8"/>
      <c r="J51" s="12">
        <f>IF(I51="","",DATEDIF(I51,N2,"Y")&amp;"歳")</f>
      </c>
      <c r="K51" s="15"/>
    </row>
    <row r="52" spans="1:11" ht="13.5">
      <c r="A52" s="224"/>
      <c r="B52" s="226"/>
      <c r="C52" s="234"/>
      <c r="D52" s="239"/>
      <c r="E52" s="7"/>
      <c r="F52" s="109"/>
      <c r="G52" s="109"/>
      <c r="H52" s="109"/>
      <c r="I52" s="9"/>
      <c r="J52" s="4">
        <f>IF(I52="","",DATEDIF(I52,N2,"Y")&amp;"歳")</f>
      </c>
      <c r="K52" s="16"/>
    </row>
    <row r="53" spans="1:11" ht="13.5">
      <c r="A53" s="224">
        <v>69</v>
      </c>
      <c r="B53" s="225" t="str">
        <f>LEFT(K2,2)</f>
        <v>0</v>
      </c>
      <c r="C53" s="233"/>
      <c r="D53" s="239"/>
      <c r="E53" s="7"/>
      <c r="F53" s="108"/>
      <c r="G53" s="108"/>
      <c r="H53" s="108"/>
      <c r="I53" s="8"/>
      <c r="J53" s="12">
        <f>IF(I53="","",DATEDIF(I53,N2,"Y")&amp;"歳")</f>
      </c>
      <c r="K53" s="15"/>
    </row>
    <row r="54" spans="1:11" ht="13.5">
      <c r="A54" s="224"/>
      <c r="B54" s="226"/>
      <c r="C54" s="234"/>
      <c r="D54" s="239"/>
      <c r="E54" s="7"/>
      <c r="F54" s="109"/>
      <c r="G54" s="109"/>
      <c r="H54" s="109"/>
      <c r="I54" s="9"/>
      <c r="J54" s="4">
        <f>IF(I54="","",DATEDIF(I54,N2,"Y")&amp;"歳")</f>
      </c>
      <c r="K54" s="16"/>
    </row>
    <row r="55" spans="1:11" ht="13.5">
      <c r="A55" s="224">
        <v>70</v>
      </c>
      <c r="B55" s="225" t="str">
        <f>LEFT(K2,2)</f>
        <v>0</v>
      </c>
      <c r="C55" s="233"/>
      <c r="D55" s="239"/>
      <c r="E55" s="7"/>
      <c r="F55" s="108"/>
      <c r="G55" s="108"/>
      <c r="H55" s="108"/>
      <c r="I55" s="8"/>
      <c r="J55" s="12">
        <f>IF(I55="","",DATEDIF(I55,N2,"Y")&amp;"歳")</f>
      </c>
      <c r="K55" s="15"/>
    </row>
    <row r="56" spans="1:11" ht="13.5">
      <c r="A56" s="224"/>
      <c r="B56" s="226"/>
      <c r="C56" s="234"/>
      <c r="D56" s="239"/>
      <c r="E56" s="7"/>
      <c r="F56" s="109"/>
      <c r="G56" s="109"/>
      <c r="H56" s="109"/>
      <c r="I56" s="9"/>
      <c r="J56" s="4">
        <f>IF(I56="","",DATEDIF(I56,N2,"Y")&amp;"歳")</f>
      </c>
      <c r="K56" s="16"/>
    </row>
  </sheetData>
  <sheetProtection sheet="1" objects="1" scenarios="1" formatCells="0"/>
  <mergeCells count="103">
    <mergeCell ref="C2:F2"/>
    <mergeCell ref="A1:K1"/>
    <mergeCell ref="H4:J4"/>
    <mergeCell ref="D7:D8"/>
    <mergeCell ref="B7:B8"/>
    <mergeCell ref="A7:A8"/>
    <mergeCell ref="C7:C8"/>
    <mergeCell ref="A13:A14"/>
    <mergeCell ref="B13:B14"/>
    <mergeCell ref="C13:C14"/>
    <mergeCell ref="D13:D14"/>
    <mergeCell ref="D9:D10"/>
    <mergeCell ref="A11:A12"/>
    <mergeCell ref="B11:B12"/>
    <mergeCell ref="C11:C12"/>
    <mergeCell ref="D11:D12"/>
    <mergeCell ref="A9:A10"/>
    <mergeCell ref="B9:B10"/>
    <mergeCell ref="C9:C10"/>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qref="C7:C56">
      <formula1>"MD,30MD,35MD,40MD,45MD,50MD,55MD,60MD,65MD,70MD"</formula1>
    </dataValidation>
    <dataValidation type="list" allowBlank="1" sqref="K7:K56">
      <formula1>"MS,30MS,35MS,40MS,45MS,50MS,55MS,60MS,65MS,70MS,MIX,60MIX,70MIX,80MIX,90MIX,100MIX"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R65"/>
  <sheetViews>
    <sheetView showZeros="0" workbookViewId="0" topLeftCell="A1">
      <selection activeCell="M6" sqref="M6:N14"/>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3.87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1:18" ht="27" customHeight="1">
      <c r="A2" s="11"/>
      <c r="B2" s="11"/>
      <c r="C2" s="240" t="s">
        <v>44</v>
      </c>
      <c r="D2" s="241"/>
      <c r="E2" s="241"/>
      <c r="F2" s="242"/>
      <c r="G2" s="104" t="s">
        <v>47</v>
      </c>
      <c r="I2" s="18"/>
      <c r="J2" s="19" t="s">
        <v>4</v>
      </c>
      <c r="K2" s="36">
        <f>'表紙ＭＤ１'!K2</f>
        <v>0</v>
      </c>
      <c r="M2" s="10" t="s">
        <v>126</v>
      </c>
      <c r="N2" s="6">
        <f>'表紙ＭＤ１'!N4</f>
        <v>41000</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54" t="str">
        <f>K2&amp;"社会人クラブバドミントン連盟"</f>
        <v>0社会人クラブバドミントン連盟</v>
      </c>
      <c r="I4" s="254"/>
      <c r="J4" s="254"/>
      <c r="K4" s="2"/>
    </row>
    <row r="5" spans="3:14" ht="13.5">
      <c r="C5" s="30"/>
      <c r="D5" s="18"/>
      <c r="E5" s="18"/>
      <c r="F5" s="30"/>
      <c r="G5" s="30"/>
      <c r="H5" s="30"/>
      <c r="I5" s="30"/>
      <c r="J5" s="18"/>
      <c r="N5" s="35"/>
    </row>
    <row r="6" spans="2:13" ht="27" customHeight="1">
      <c r="B6" s="5"/>
      <c r="C6" s="70" t="s">
        <v>1</v>
      </c>
      <c r="D6" s="68" t="s">
        <v>3</v>
      </c>
      <c r="E6" s="90" t="s">
        <v>2</v>
      </c>
      <c r="F6" s="70" t="s">
        <v>6</v>
      </c>
      <c r="G6" s="70" t="s">
        <v>42</v>
      </c>
      <c r="H6" s="70" t="s">
        <v>9</v>
      </c>
      <c r="I6" s="70" t="s">
        <v>7</v>
      </c>
      <c r="J6" s="70" t="s">
        <v>8</v>
      </c>
      <c r="K6" s="70" t="s">
        <v>143</v>
      </c>
      <c r="M6" s="1"/>
    </row>
    <row r="7" spans="1:13" ht="13.5">
      <c r="A7" s="224">
        <v>1</v>
      </c>
      <c r="B7" s="225" t="str">
        <f>LEFT(K2,2)</f>
        <v>0</v>
      </c>
      <c r="C7" s="239"/>
      <c r="D7" s="239"/>
      <c r="E7" s="7"/>
      <c r="F7" s="13"/>
      <c r="G7" s="13"/>
      <c r="H7" s="13"/>
      <c r="I7" s="8"/>
      <c r="J7" s="12">
        <f>IF(I7="","",DATEDIF(I7,N2,"Y")&amp;"歳")</f>
      </c>
      <c r="K7" s="15"/>
      <c r="M7" s="1"/>
    </row>
    <row r="8" spans="1:13" ht="13.5">
      <c r="A8" s="224"/>
      <c r="B8" s="226"/>
      <c r="C8" s="239"/>
      <c r="D8" s="239"/>
      <c r="E8" s="7"/>
      <c r="F8" s="14"/>
      <c r="G8" s="14"/>
      <c r="H8" s="14"/>
      <c r="I8" s="9"/>
      <c r="J8" s="4">
        <f>IF(I8="","",DATEDIF(I8,N2,"Y")&amp;"歳")</f>
      </c>
      <c r="K8" s="16"/>
      <c r="M8" s="1"/>
    </row>
    <row r="9" spans="1:13" ht="13.5">
      <c r="A9" s="224">
        <v>2</v>
      </c>
      <c r="B9" s="225" t="str">
        <f>LEFT(K2,2)</f>
        <v>0</v>
      </c>
      <c r="C9" s="239"/>
      <c r="D9" s="239"/>
      <c r="E9" s="7"/>
      <c r="F9" s="13"/>
      <c r="G9" s="13"/>
      <c r="H9" s="13"/>
      <c r="I9" s="8"/>
      <c r="J9" s="12">
        <f>IF(I9="","",DATEDIF(I9,N2,"Y")&amp;"歳")</f>
      </c>
      <c r="K9" s="15"/>
      <c r="M9" s="1"/>
    </row>
    <row r="10" spans="1:13" ht="13.5">
      <c r="A10" s="224"/>
      <c r="B10" s="226"/>
      <c r="C10" s="239"/>
      <c r="D10" s="239"/>
      <c r="E10" s="7"/>
      <c r="F10" s="14"/>
      <c r="G10" s="14"/>
      <c r="H10" s="14"/>
      <c r="I10" s="9"/>
      <c r="J10" s="4">
        <f>IF(I10="","",DATEDIF(I10,N2,"Y")&amp;"歳")</f>
      </c>
      <c r="K10" s="16"/>
      <c r="M10" s="1"/>
    </row>
    <row r="11" spans="1:13" ht="13.5">
      <c r="A11" s="224">
        <v>3</v>
      </c>
      <c r="B11" s="225" t="str">
        <f>LEFT(K2,2)</f>
        <v>0</v>
      </c>
      <c r="C11" s="239"/>
      <c r="D11" s="239"/>
      <c r="E11" s="7"/>
      <c r="F11" s="13"/>
      <c r="G11" s="13"/>
      <c r="H11" s="13"/>
      <c r="I11" s="8"/>
      <c r="J11" s="12">
        <f>IF(I11="","",DATEDIF(I11,N2,"Y")&amp;"歳")</f>
      </c>
      <c r="K11" s="15"/>
      <c r="M11" s="1"/>
    </row>
    <row r="12" spans="1:13" ht="13.5">
      <c r="A12" s="224"/>
      <c r="B12" s="226"/>
      <c r="C12" s="239"/>
      <c r="D12" s="239"/>
      <c r="E12" s="7"/>
      <c r="F12" s="14"/>
      <c r="G12" s="14"/>
      <c r="H12" s="14"/>
      <c r="I12" s="9"/>
      <c r="J12" s="4">
        <f>IF(I12="","",DATEDIF(I12,N2,"Y")&amp;"歳")</f>
      </c>
      <c r="K12" s="16"/>
      <c r="M12" s="1"/>
    </row>
    <row r="13" spans="1:13" ht="13.5">
      <c r="A13" s="224">
        <v>4</v>
      </c>
      <c r="B13" s="225" t="str">
        <f>LEFT(K2,2)</f>
        <v>0</v>
      </c>
      <c r="C13" s="239"/>
      <c r="D13" s="239"/>
      <c r="E13" s="7"/>
      <c r="F13" s="13"/>
      <c r="G13" s="13"/>
      <c r="H13" s="13"/>
      <c r="I13" s="8"/>
      <c r="J13" s="12">
        <f>IF(I13="","",DATEDIF(I13,N2,"Y")&amp;"歳")</f>
      </c>
      <c r="K13" s="15"/>
      <c r="M13" s="1"/>
    </row>
    <row r="14" spans="1:13" ht="13.5">
      <c r="A14" s="224"/>
      <c r="B14" s="226"/>
      <c r="C14" s="239"/>
      <c r="D14" s="239"/>
      <c r="E14" s="7"/>
      <c r="F14" s="14"/>
      <c r="G14" s="14"/>
      <c r="H14" s="14"/>
      <c r="I14" s="9"/>
      <c r="J14" s="4">
        <f>IF(I14="","",DATEDIF(I14,N2,"Y")&amp;"歳")</f>
      </c>
      <c r="K14" s="16"/>
      <c r="M14" s="1"/>
    </row>
    <row r="15" spans="1:11" ht="13.5">
      <c r="A15" s="224">
        <v>5</v>
      </c>
      <c r="B15" s="225" t="str">
        <f>LEFT(K2,2)</f>
        <v>0</v>
      </c>
      <c r="C15" s="239"/>
      <c r="D15" s="239"/>
      <c r="E15" s="7"/>
      <c r="F15" s="13"/>
      <c r="G15" s="13"/>
      <c r="H15" s="13"/>
      <c r="I15" s="8"/>
      <c r="J15" s="12">
        <f>IF(I15="","",DATEDIF(I15,N2,"Y")&amp;"歳")</f>
      </c>
      <c r="K15" s="15"/>
    </row>
    <row r="16" spans="1:11" ht="13.5">
      <c r="A16" s="224"/>
      <c r="B16" s="226"/>
      <c r="C16" s="239"/>
      <c r="D16" s="239"/>
      <c r="E16" s="7"/>
      <c r="F16" s="14"/>
      <c r="G16" s="14"/>
      <c r="H16" s="14"/>
      <c r="I16" s="9"/>
      <c r="J16" s="4">
        <f>IF(I16="","",DATEDIF(I16,N2,"Y")&amp;"歳")</f>
      </c>
      <c r="K16" s="16"/>
    </row>
    <row r="17" spans="1:11" ht="13.5">
      <c r="A17" s="224">
        <v>6</v>
      </c>
      <c r="B17" s="225" t="str">
        <f>LEFT(K2,2)</f>
        <v>0</v>
      </c>
      <c r="C17" s="239"/>
      <c r="D17" s="239"/>
      <c r="E17" s="7"/>
      <c r="F17" s="13"/>
      <c r="G17" s="13"/>
      <c r="H17" s="13"/>
      <c r="I17" s="8"/>
      <c r="J17" s="12">
        <f>IF(I17="","",DATEDIF(I17,N2,"Y")&amp;"歳")</f>
      </c>
      <c r="K17" s="15"/>
    </row>
    <row r="18" spans="1:11" ht="13.5">
      <c r="A18" s="224"/>
      <c r="B18" s="226"/>
      <c r="C18" s="239"/>
      <c r="D18" s="239"/>
      <c r="E18" s="7"/>
      <c r="F18" s="14"/>
      <c r="G18" s="14"/>
      <c r="H18" s="14"/>
      <c r="I18" s="9"/>
      <c r="J18" s="4">
        <f>IF(I18="","",DATEDIF(I18,N2,"Y")&amp;"歳")</f>
      </c>
      <c r="K18" s="16"/>
    </row>
    <row r="19" spans="1:11" ht="13.5">
      <c r="A19" s="224">
        <v>7</v>
      </c>
      <c r="B19" s="225" t="str">
        <f>LEFT(K2,2)</f>
        <v>0</v>
      </c>
      <c r="C19" s="239"/>
      <c r="D19" s="239"/>
      <c r="E19" s="7"/>
      <c r="F19" s="13"/>
      <c r="G19" s="13"/>
      <c r="H19" s="13"/>
      <c r="I19" s="8"/>
      <c r="J19" s="12">
        <f>IF(I19="","",DATEDIF(I19,N2,"Y")&amp;"歳")</f>
      </c>
      <c r="K19" s="15"/>
    </row>
    <row r="20" spans="1:11" ht="13.5">
      <c r="A20" s="224"/>
      <c r="B20" s="226"/>
      <c r="C20" s="239"/>
      <c r="D20" s="239"/>
      <c r="E20" s="7"/>
      <c r="F20" s="14"/>
      <c r="G20" s="14"/>
      <c r="H20" s="14"/>
      <c r="I20" s="9"/>
      <c r="J20" s="4">
        <f>IF(I20="","",DATEDIF(I20,N2,"Y")&amp;"歳")</f>
      </c>
      <c r="K20" s="16"/>
    </row>
    <row r="21" spans="1:11" ht="13.5">
      <c r="A21" s="224">
        <v>8</v>
      </c>
      <c r="B21" s="225" t="str">
        <f>LEFT(K2,2)</f>
        <v>0</v>
      </c>
      <c r="C21" s="239"/>
      <c r="D21" s="239"/>
      <c r="E21" s="7"/>
      <c r="F21" s="13"/>
      <c r="G21" s="13"/>
      <c r="H21" s="13"/>
      <c r="I21" s="8"/>
      <c r="J21" s="12">
        <f>IF(I21="","",DATEDIF(I21,N2,"Y")&amp;"歳")</f>
      </c>
      <c r="K21" s="15"/>
    </row>
    <row r="22" spans="1:11" ht="13.5">
      <c r="A22" s="224"/>
      <c r="B22" s="226"/>
      <c r="C22" s="239"/>
      <c r="D22" s="239"/>
      <c r="E22" s="7"/>
      <c r="F22" s="14"/>
      <c r="G22" s="14"/>
      <c r="H22" s="14"/>
      <c r="I22" s="9"/>
      <c r="J22" s="4">
        <f>IF(I22="","",DATEDIF(I22,N2,"Y")&amp;"歳")</f>
      </c>
      <c r="K22" s="16"/>
    </row>
    <row r="23" spans="1:11" ht="13.5">
      <c r="A23" s="224">
        <v>9</v>
      </c>
      <c r="B23" s="225" t="str">
        <f>LEFT(K2,2)</f>
        <v>0</v>
      </c>
      <c r="C23" s="239"/>
      <c r="D23" s="239"/>
      <c r="E23" s="7"/>
      <c r="F23" s="13"/>
      <c r="G23" s="13"/>
      <c r="H23" s="13"/>
      <c r="I23" s="8"/>
      <c r="J23" s="12">
        <f>IF(I23="","",DATEDIF(I23,N2,"Y")&amp;"歳")</f>
      </c>
      <c r="K23" s="15"/>
    </row>
    <row r="24" spans="1:11" ht="13.5">
      <c r="A24" s="224"/>
      <c r="B24" s="226"/>
      <c r="C24" s="239"/>
      <c r="D24" s="239"/>
      <c r="E24" s="7"/>
      <c r="F24" s="14"/>
      <c r="G24" s="14"/>
      <c r="H24" s="14"/>
      <c r="I24" s="9"/>
      <c r="J24" s="4">
        <f>IF(I24="","",DATEDIF(I24,N2,"Y")&amp;"歳")</f>
      </c>
      <c r="K24" s="16"/>
    </row>
    <row r="25" spans="1:11" ht="13.5">
      <c r="A25" s="224">
        <v>10</v>
      </c>
      <c r="B25" s="225" t="str">
        <f>LEFT(K2,2)</f>
        <v>0</v>
      </c>
      <c r="C25" s="239"/>
      <c r="D25" s="239"/>
      <c r="E25" s="7"/>
      <c r="F25" s="13"/>
      <c r="G25" s="13"/>
      <c r="H25" s="13"/>
      <c r="I25" s="8"/>
      <c r="J25" s="12">
        <f>IF(I25="","",DATEDIF(I25,N2,"Y")&amp;"歳")</f>
      </c>
      <c r="K25" s="15"/>
    </row>
    <row r="26" spans="1:11" ht="13.5">
      <c r="A26" s="224"/>
      <c r="B26" s="226"/>
      <c r="C26" s="239"/>
      <c r="D26" s="239"/>
      <c r="E26" s="7"/>
      <c r="F26" s="14"/>
      <c r="G26" s="14"/>
      <c r="H26" s="14"/>
      <c r="I26" s="9"/>
      <c r="J26" s="4">
        <f>IF(I26="","",DATEDIF(I26,N2,"Y")&amp;"歳")</f>
      </c>
      <c r="K26" s="16"/>
    </row>
    <row r="27" spans="1:11" ht="13.5">
      <c r="A27" s="224">
        <v>11</v>
      </c>
      <c r="B27" s="225" t="str">
        <f>LEFT(K2,2)</f>
        <v>0</v>
      </c>
      <c r="C27" s="239"/>
      <c r="D27" s="239"/>
      <c r="E27" s="7"/>
      <c r="F27" s="13"/>
      <c r="G27" s="13"/>
      <c r="H27" s="13"/>
      <c r="I27" s="8"/>
      <c r="J27" s="12">
        <f>IF(I27="","",DATEDIF(I27,N2,"Y")&amp;"歳")</f>
      </c>
      <c r="K27" s="15"/>
    </row>
    <row r="28" spans="1:11" ht="13.5">
      <c r="A28" s="224"/>
      <c r="B28" s="226"/>
      <c r="C28" s="239"/>
      <c r="D28" s="239"/>
      <c r="E28" s="7"/>
      <c r="F28" s="14"/>
      <c r="G28" s="14"/>
      <c r="H28" s="14"/>
      <c r="I28" s="9"/>
      <c r="J28" s="4">
        <f>IF(I28="","",DATEDIF(I28,N2,"Y")&amp;"歳")</f>
      </c>
      <c r="K28" s="16"/>
    </row>
    <row r="29" spans="1:11" ht="13.5" customHeight="1">
      <c r="A29" s="224">
        <v>12</v>
      </c>
      <c r="B29" s="225" t="str">
        <f>LEFT(K2,2)</f>
        <v>0</v>
      </c>
      <c r="C29" s="239"/>
      <c r="D29" s="239"/>
      <c r="E29" s="92"/>
      <c r="F29" s="13"/>
      <c r="G29" s="13"/>
      <c r="H29" s="13"/>
      <c r="I29" s="8"/>
      <c r="J29" s="12">
        <f>IF(I29="","",DATEDIF(I29,N2,"Y")&amp;"歳")</f>
      </c>
      <c r="K29" s="15"/>
    </row>
    <row r="30" spans="1:11" ht="13.5">
      <c r="A30" s="224"/>
      <c r="B30" s="226"/>
      <c r="C30" s="239"/>
      <c r="D30" s="239"/>
      <c r="E30" s="7"/>
      <c r="F30" s="14"/>
      <c r="G30" s="14"/>
      <c r="H30" s="14"/>
      <c r="I30" s="9"/>
      <c r="J30" s="4">
        <f>IF(I30="","",DATEDIF(I30,N2,"Y")&amp;"歳")</f>
      </c>
      <c r="K30" s="16"/>
    </row>
    <row r="31" spans="1:11" ht="13.5" customHeight="1">
      <c r="A31" s="224">
        <v>13</v>
      </c>
      <c r="B31" s="225" t="str">
        <f>LEFT(K2,2)</f>
        <v>0</v>
      </c>
      <c r="C31" s="239"/>
      <c r="D31" s="239"/>
      <c r="E31" s="7"/>
      <c r="F31" s="13"/>
      <c r="G31" s="13"/>
      <c r="H31" s="13"/>
      <c r="I31" s="8"/>
      <c r="J31" s="12">
        <f>IF(I31="","",DATEDIF(I31,N2,"Y")&amp;"歳")</f>
      </c>
      <c r="K31" s="15"/>
    </row>
    <row r="32" spans="1:11" ht="13.5">
      <c r="A32" s="224"/>
      <c r="B32" s="226"/>
      <c r="C32" s="239"/>
      <c r="D32" s="239"/>
      <c r="E32" s="7"/>
      <c r="F32" s="14"/>
      <c r="G32" s="14"/>
      <c r="H32" s="14"/>
      <c r="I32" s="9"/>
      <c r="J32" s="4">
        <f>IF(I32="","",DATEDIF(I32,N2,"Y")&amp;"歳")</f>
      </c>
      <c r="K32" s="16"/>
    </row>
    <row r="33" spans="1:11" ht="13.5">
      <c r="A33" s="224">
        <v>14</v>
      </c>
      <c r="B33" s="225" t="str">
        <f>LEFT(K2,2)</f>
        <v>0</v>
      </c>
      <c r="C33" s="239"/>
      <c r="D33" s="239"/>
      <c r="E33" s="92"/>
      <c r="F33" s="13"/>
      <c r="G33" s="13"/>
      <c r="H33" s="13"/>
      <c r="I33" s="8"/>
      <c r="J33" s="12">
        <f>IF(I33="","",DATEDIF(I33,N2,"Y")&amp;"歳")</f>
      </c>
      <c r="K33" s="15"/>
    </row>
    <row r="34" spans="1:11" ht="13.5">
      <c r="A34" s="224"/>
      <c r="B34" s="226"/>
      <c r="C34" s="239"/>
      <c r="D34" s="239"/>
      <c r="E34" s="92"/>
      <c r="F34" s="14"/>
      <c r="G34" s="14"/>
      <c r="H34" s="14"/>
      <c r="I34" s="9"/>
      <c r="J34" s="4">
        <f>IF(I34="","",DATEDIF(I34,N2,"Y")&amp;"歳")</f>
      </c>
      <c r="K34" s="16"/>
    </row>
    <row r="35" spans="1:11" ht="13.5">
      <c r="A35" s="224">
        <v>15</v>
      </c>
      <c r="B35" s="225" t="str">
        <f>LEFT(K2,2)</f>
        <v>0</v>
      </c>
      <c r="C35" s="239"/>
      <c r="D35" s="239"/>
      <c r="E35" s="92"/>
      <c r="F35" s="13"/>
      <c r="G35" s="13"/>
      <c r="H35" s="13"/>
      <c r="I35" s="8"/>
      <c r="J35" s="12">
        <f>IF(I35="","",DATEDIF(I35,N2,"Y")&amp;"歳")</f>
      </c>
      <c r="K35" s="15"/>
    </row>
    <row r="36" spans="1:11" ht="13.5">
      <c r="A36" s="224"/>
      <c r="B36" s="226"/>
      <c r="C36" s="239"/>
      <c r="D36" s="239"/>
      <c r="E36" s="92"/>
      <c r="F36" s="14"/>
      <c r="G36" s="14"/>
      <c r="H36" s="14"/>
      <c r="I36" s="9"/>
      <c r="J36" s="4">
        <f>IF(I36="","",DATEDIF(I36,N2,"Y")&amp;"歳")</f>
      </c>
      <c r="K36" s="16"/>
    </row>
    <row r="37" spans="1:11" ht="13.5">
      <c r="A37" s="224">
        <v>16</v>
      </c>
      <c r="B37" s="225" t="str">
        <f>LEFT(K2,2)</f>
        <v>0</v>
      </c>
      <c r="C37" s="239"/>
      <c r="D37" s="239"/>
      <c r="E37" s="92"/>
      <c r="F37" s="13"/>
      <c r="G37" s="13"/>
      <c r="H37" s="13"/>
      <c r="I37" s="8"/>
      <c r="J37" s="12">
        <f>IF(I37="","",DATEDIF(I37,N2,"Y")&amp;"歳")</f>
      </c>
      <c r="K37" s="15"/>
    </row>
    <row r="38" spans="1:11" ht="13.5">
      <c r="A38" s="224"/>
      <c r="B38" s="226"/>
      <c r="C38" s="239"/>
      <c r="D38" s="239"/>
      <c r="E38" s="92"/>
      <c r="F38" s="14"/>
      <c r="G38" s="14"/>
      <c r="H38" s="14"/>
      <c r="I38" s="9"/>
      <c r="J38" s="4">
        <f>IF(I38="","",DATEDIF(I38,N2,"Y")&amp;"歳")</f>
      </c>
      <c r="K38" s="16"/>
    </row>
    <row r="39" spans="1:11" ht="13.5">
      <c r="A39" s="224">
        <v>17</v>
      </c>
      <c r="B39" s="225" t="str">
        <f>LEFT(K2,2)</f>
        <v>0</v>
      </c>
      <c r="C39" s="239"/>
      <c r="D39" s="239"/>
      <c r="E39" s="92"/>
      <c r="F39" s="13"/>
      <c r="G39" s="13"/>
      <c r="H39" s="13"/>
      <c r="I39" s="8"/>
      <c r="J39" s="12">
        <f>IF(I39="","",DATEDIF(I39,N2,"Y")&amp;"歳")</f>
      </c>
      <c r="K39" s="15"/>
    </row>
    <row r="40" spans="1:11" ht="13.5">
      <c r="A40" s="224"/>
      <c r="B40" s="226"/>
      <c r="C40" s="239"/>
      <c r="D40" s="239"/>
      <c r="E40" s="92"/>
      <c r="F40" s="14"/>
      <c r="G40" s="14"/>
      <c r="H40" s="14"/>
      <c r="I40" s="9"/>
      <c r="J40" s="4">
        <f>IF(I40="","",DATEDIF(I40,N2,"Y")&amp;"歳")</f>
      </c>
      <c r="K40" s="16"/>
    </row>
    <row r="41" spans="1:11" ht="13.5">
      <c r="A41" s="224">
        <v>18</v>
      </c>
      <c r="B41" s="225" t="str">
        <f>LEFT(K2,2)</f>
        <v>0</v>
      </c>
      <c r="C41" s="239"/>
      <c r="D41" s="239"/>
      <c r="E41" s="92"/>
      <c r="F41" s="13"/>
      <c r="G41" s="13"/>
      <c r="H41" s="13"/>
      <c r="I41" s="8"/>
      <c r="J41" s="12">
        <f>IF(I41="","",DATEDIF(I41,N2,"Y")&amp;"歳")</f>
      </c>
      <c r="K41" s="15"/>
    </row>
    <row r="42" spans="1:11" ht="13.5">
      <c r="A42" s="224"/>
      <c r="B42" s="226"/>
      <c r="C42" s="239"/>
      <c r="D42" s="239"/>
      <c r="E42" s="92"/>
      <c r="F42" s="14"/>
      <c r="G42" s="14"/>
      <c r="H42" s="14"/>
      <c r="I42" s="9"/>
      <c r="J42" s="4">
        <f>IF(I42="","",DATEDIF(I42,N2,"Y")&amp;"歳")</f>
      </c>
      <c r="K42" s="16"/>
    </row>
    <row r="43" spans="1:11" ht="13.5">
      <c r="A43" s="224">
        <v>19</v>
      </c>
      <c r="B43" s="225" t="str">
        <f>LEFT(K2,2)</f>
        <v>0</v>
      </c>
      <c r="C43" s="239"/>
      <c r="D43" s="239"/>
      <c r="E43" s="92"/>
      <c r="F43" s="13"/>
      <c r="G43" s="13"/>
      <c r="H43" s="13"/>
      <c r="I43" s="8"/>
      <c r="J43" s="12">
        <f>IF(I43="","",DATEDIF(I43,N2,"Y")&amp;"歳")</f>
      </c>
      <c r="K43" s="15"/>
    </row>
    <row r="44" spans="1:11" ht="13.5">
      <c r="A44" s="224"/>
      <c r="B44" s="226"/>
      <c r="C44" s="239"/>
      <c r="D44" s="239"/>
      <c r="E44" s="92"/>
      <c r="F44" s="14"/>
      <c r="G44" s="14"/>
      <c r="H44" s="14"/>
      <c r="I44" s="9"/>
      <c r="J44" s="4">
        <f>IF(I44="","",DATEDIF(I44,N2,"Y")&amp;"歳")</f>
      </c>
      <c r="K44" s="16"/>
    </row>
    <row r="45" spans="1:11" ht="13.5">
      <c r="A45" s="224">
        <v>20</v>
      </c>
      <c r="B45" s="225" t="str">
        <f>LEFT(K2,2)</f>
        <v>0</v>
      </c>
      <c r="C45" s="239"/>
      <c r="D45" s="239"/>
      <c r="E45" s="92"/>
      <c r="F45" s="13"/>
      <c r="G45" s="13"/>
      <c r="H45" s="13"/>
      <c r="I45" s="8"/>
      <c r="J45" s="12">
        <f>IF(I45="","",DATEDIF(I45,N2,"Y")&amp;"歳")</f>
      </c>
      <c r="K45" s="15"/>
    </row>
    <row r="46" spans="1:11" ht="13.5">
      <c r="A46" s="224"/>
      <c r="B46" s="226"/>
      <c r="C46" s="239"/>
      <c r="D46" s="239"/>
      <c r="E46" s="92"/>
      <c r="F46" s="14"/>
      <c r="G46" s="14"/>
      <c r="H46" s="14"/>
      <c r="I46" s="9"/>
      <c r="J46" s="4">
        <f>IF(I46="","",DATEDIF(I46,N2,"Y")&amp;"歳")</f>
      </c>
      <c r="K46" s="16"/>
    </row>
    <row r="47" spans="1:11" ht="13.5">
      <c r="A47" s="224">
        <v>21</v>
      </c>
      <c r="B47" s="225" t="str">
        <f>LEFT(K2,2)</f>
        <v>0</v>
      </c>
      <c r="C47" s="239"/>
      <c r="D47" s="239"/>
      <c r="E47" s="92"/>
      <c r="F47" s="13"/>
      <c r="G47" s="13"/>
      <c r="H47" s="13"/>
      <c r="I47" s="8"/>
      <c r="J47" s="12">
        <f>IF(I47="","",DATEDIF(I47,N2,"Y")&amp;"歳")</f>
      </c>
      <c r="K47" s="15"/>
    </row>
    <row r="48" spans="1:11" ht="13.5">
      <c r="A48" s="224"/>
      <c r="B48" s="226"/>
      <c r="C48" s="239"/>
      <c r="D48" s="239"/>
      <c r="E48" s="92"/>
      <c r="F48" s="14"/>
      <c r="G48" s="14"/>
      <c r="H48" s="14"/>
      <c r="I48" s="9"/>
      <c r="J48" s="4">
        <f>IF(I48="","",DATEDIF(I48,N2,"Y")&amp;"歳")</f>
      </c>
      <c r="K48" s="16"/>
    </row>
    <row r="49" spans="1:11" ht="13.5">
      <c r="A49" s="224">
        <v>22</v>
      </c>
      <c r="B49" s="225" t="str">
        <f>LEFT(K2,2)</f>
        <v>0</v>
      </c>
      <c r="C49" s="239"/>
      <c r="D49" s="239"/>
      <c r="E49" s="92"/>
      <c r="F49" s="13"/>
      <c r="G49" s="13"/>
      <c r="H49" s="13"/>
      <c r="I49" s="8"/>
      <c r="J49" s="12">
        <f>IF(I49="","",DATEDIF(I49,N2,"Y")&amp;"歳")</f>
      </c>
      <c r="K49" s="15"/>
    </row>
    <row r="50" spans="1:11" ht="13.5">
      <c r="A50" s="224"/>
      <c r="B50" s="226"/>
      <c r="C50" s="239"/>
      <c r="D50" s="239"/>
      <c r="E50" s="92"/>
      <c r="F50" s="14"/>
      <c r="G50" s="14"/>
      <c r="H50" s="14"/>
      <c r="I50" s="9"/>
      <c r="J50" s="4">
        <f>IF(I50="","",DATEDIF(I50,N2,"Y")&amp;"歳")</f>
      </c>
      <c r="K50" s="16"/>
    </row>
    <row r="51" spans="1:11" ht="13.5">
      <c r="A51" s="224">
        <v>23</v>
      </c>
      <c r="B51" s="225" t="str">
        <f>LEFT(K2,2)</f>
        <v>0</v>
      </c>
      <c r="C51" s="239"/>
      <c r="D51" s="239"/>
      <c r="E51" s="92"/>
      <c r="F51" s="13"/>
      <c r="G51" s="13"/>
      <c r="H51" s="13"/>
      <c r="I51" s="8"/>
      <c r="J51" s="12">
        <f>IF(I51="","",DATEDIF(I51,N2,"Y")&amp;"歳")</f>
      </c>
      <c r="K51" s="15"/>
    </row>
    <row r="52" spans="1:11" ht="13.5">
      <c r="A52" s="224"/>
      <c r="B52" s="226"/>
      <c r="C52" s="239"/>
      <c r="D52" s="239"/>
      <c r="E52" s="92"/>
      <c r="F52" s="14"/>
      <c r="G52" s="14"/>
      <c r="H52" s="14"/>
      <c r="I52" s="9"/>
      <c r="J52" s="4">
        <f>IF(I52="","",DATEDIF(I52,N2,"Y")&amp;"歳")</f>
      </c>
      <c r="K52" s="16"/>
    </row>
    <row r="53" spans="1:11" ht="13.5">
      <c r="A53" s="224">
        <v>24</v>
      </c>
      <c r="B53" s="225" t="str">
        <f>LEFT(K2,2)</f>
        <v>0</v>
      </c>
      <c r="C53" s="239"/>
      <c r="D53" s="239"/>
      <c r="E53" s="7"/>
      <c r="F53" s="13"/>
      <c r="G53" s="13"/>
      <c r="H53" s="13"/>
      <c r="I53" s="8"/>
      <c r="J53" s="12">
        <f>IF(I53="","",DATEDIF(I53,N2,"Y")&amp;"歳")</f>
      </c>
      <c r="K53" s="15"/>
    </row>
    <row r="54" spans="1:11" ht="13.5">
      <c r="A54" s="224"/>
      <c r="B54" s="226"/>
      <c r="C54" s="239"/>
      <c r="D54" s="239"/>
      <c r="E54" s="7"/>
      <c r="F54" s="14"/>
      <c r="G54" s="14"/>
      <c r="H54" s="14"/>
      <c r="I54" s="9"/>
      <c r="J54" s="4">
        <f>IF(I54="","",DATEDIF(I54,N2,"Y")&amp;"歳")</f>
      </c>
      <c r="K54" s="16"/>
    </row>
    <row r="55" spans="1:11" ht="13.5">
      <c r="A55" s="224">
        <v>25</v>
      </c>
      <c r="B55" s="225" t="str">
        <f>LEFT(K2,2)</f>
        <v>0</v>
      </c>
      <c r="C55" s="239"/>
      <c r="D55" s="239"/>
      <c r="E55" s="7"/>
      <c r="F55" s="13"/>
      <c r="G55" s="13"/>
      <c r="H55" s="13"/>
      <c r="I55" s="8"/>
      <c r="J55" s="12">
        <f>IF(I55="","",DATEDIF(I55,N2,"Y")&amp;"歳")</f>
      </c>
      <c r="K55" s="15"/>
    </row>
    <row r="56" spans="1:11" ht="13.5">
      <c r="A56" s="224"/>
      <c r="B56" s="226"/>
      <c r="C56" s="239"/>
      <c r="D56" s="239"/>
      <c r="E56" s="7"/>
      <c r="F56" s="14"/>
      <c r="G56" s="14"/>
      <c r="H56" s="14"/>
      <c r="I56" s="9"/>
      <c r="J56" s="4">
        <f>IF(I56="","",DATEDIF(I56,N2,"Y")&amp;"歳")</f>
      </c>
      <c r="K56" s="16"/>
    </row>
    <row r="60" ht="13.5">
      <c r="I60" s="168"/>
    </row>
    <row r="61" ht="13.5">
      <c r="I61" s="168"/>
    </row>
    <row r="62" ht="13.5">
      <c r="I62" s="168"/>
    </row>
    <row r="63" ht="13.5">
      <c r="I63" s="168"/>
    </row>
    <row r="64" ht="13.5">
      <c r="I64" s="168"/>
    </row>
    <row r="65" ht="13.5">
      <c r="I65" s="168"/>
    </row>
  </sheetData>
  <sheetProtection sheet="1" objects="1" scenarios="1" formatCells="0"/>
  <mergeCells count="103">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7:A48"/>
    <mergeCell ref="B47:B48"/>
    <mergeCell ref="C47:C48"/>
    <mergeCell ref="D47:D48"/>
    <mergeCell ref="A45:A46"/>
    <mergeCell ref="B45:B46"/>
    <mergeCell ref="C45:C46"/>
    <mergeCell ref="D45:D46"/>
    <mergeCell ref="A43:A44"/>
    <mergeCell ref="B43:B44"/>
    <mergeCell ref="C43:C44"/>
    <mergeCell ref="D43:D44"/>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A25:A26"/>
    <mergeCell ref="B25:B26"/>
    <mergeCell ref="C25:C26"/>
    <mergeCell ref="D25:D26"/>
    <mergeCell ref="A23:A24"/>
    <mergeCell ref="B23:B24"/>
    <mergeCell ref="C23:C24"/>
    <mergeCell ref="D23:D24"/>
    <mergeCell ref="A21:A22"/>
    <mergeCell ref="B21:B22"/>
    <mergeCell ref="C21:C22"/>
    <mergeCell ref="D21:D22"/>
    <mergeCell ref="A19:A20"/>
    <mergeCell ref="B19:B20"/>
    <mergeCell ref="C19:C20"/>
    <mergeCell ref="D19:D20"/>
    <mergeCell ref="A17:A18"/>
    <mergeCell ref="B17:B18"/>
    <mergeCell ref="C17:C18"/>
    <mergeCell ref="D17:D18"/>
    <mergeCell ref="A15:A16"/>
    <mergeCell ref="B15:B16"/>
    <mergeCell ref="C15:C16"/>
    <mergeCell ref="D15:D16"/>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dataValidations count="2">
    <dataValidation type="list" allowBlank="1" sqref="C7:C56">
      <formula1>"WD,30WD,35WD,40WD,45WD,50WD"</formula1>
    </dataValidation>
    <dataValidation type="list" allowBlank="1" sqref="K7:K56">
      <formula1>"WS,30WS,35WS,MIX,60MIX,70MIX,80MIX,90MIX,100MIX"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R56"/>
  <sheetViews>
    <sheetView showZeros="0" workbookViewId="0" topLeftCell="A1">
      <selection activeCell="M23" sqref="M23:M24"/>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4.0039062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1:18" ht="27" customHeight="1">
      <c r="A2" s="11"/>
      <c r="B2" s="11"/>
      <c r="C2" s="240" t="s">
        <v>44</v>
      </c>
      <c r="D2" s="241"/>
      <c r="E2" s="241"/>
      <c r="F2" s="242"/>
      <c r="G2" s="104" t="s">
        <v>49</v>
      </c>
      <c r="I2" s="18"/>
      <c r="J2" s="19" t="s">
        <v>4</v>
      </c>
      <c r="K2" s="36">
        <f>'表紙ＭＤ１'!K2</f>
        <v>0</v>
      </c>
      <c r="M2" s="10" t="s">
        <v>126</v>
      </c>
      <c r="N2" s="6">
        <f>'表紙ＭＤ１'!N4</f>
        <v>41000</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54" t="str">
        <f>K2&amp;"社会人クラブバドミントン連盟"</f>
        <v>0社会人クラブバドミントン連盟</v>
      </c>
      <c r="I4" s="254"/>
      <c r="J4" s="254"/>
      <c r="K4" s="2"/>
    </row>
    <row r="5" spans="3:14" ht="13.5">
      <c r="C5" s="30"/>
      <c r="D5" s="18"/>
      <c r="E5" s="18"/>
      <c r="F5" s="30"/>
      <c r="G5" s="30"/>
      <c r="H5" s="30"/>
      <c r="I5" s="30"/>
      <c r="J5" s="18"/>
      <c r="N5" s="35"/>
    </row>
    <row r="6" spans="2:13" ht="27" customHeight="1">
      <c r="B6" s="5"/>
      <c r="C6" s="70" t="s">
        <v>1</v>
      </c>
      <c r="D6" s="68" t="s">
        <v>3</v>
      </c>
      <c r="E6" s="90" t="s">
        <v>2</v>
      </c>
      <c r="F6" s="70" t="s">
        <v>6</v>
      </c>
      <c r="G6" s="70" t="s">
        <v>48</v>
      </c>
      <c r="H6" s="70" t="s">
        <v>9</v>
      </c>
      <c r="I6" s="70" t="s">
        <v>7</v>
      </c>
      <c r="J6" s="70" t="s">
        <v>8</v>
      </c>
      <c r="K6" s="70" t="s">
        <v>143</v>
      </c>
      <c r="M6" s="33"/>
    </row>
    <row r="7" spans="1:13" ht="13.5">
      <c r="A7" s="224">
        <v>26</v>
      </c>
      <c r="B7" s="225" t="str">
        <f>LEFT(K2,2)</f>
        <v>0</v>
      </c>
      <c r="C7" s="239"/>
      <c r="D7" s="239"/>
      <c r="E7" s="7"/>
      <c r="F7" s="13"/>
      <c r="G7" s="13"/>
      <c r="H7" s="13"/>
      <c r="I7" s="8"/>
      <c r="J7" s="12">
        <f>IF(I7="","",DATEDIF(I7,N2,"Y")&amp;"歳")</f>
      </c>
      <c r="K7" s="15"/>
      <c r="M7" s="1"/>
    </row>
    <row r="8" spans="1:13" ht="13.5">
      <c r="A8" s="224"/>
      <c r="B8" s="226"/>
      <c r="C8" s="239"/>
      <c r="D8" s="239"/>
      <c r="E8" s="7"/>
      <c r="F8" s="14"/>
      <c r="G8" s="14"/>
      <c r="H8" s="14"/>
      <c r="I8" s="9"/>
      <c r="J8" s="4">
        <f>IF(I8="","",DATEDIF(I8,N2,"Y")&amp;"歳")</f>
      </c>
      <c r="K8" s="16"/>
      <c r="M8" s="1"/>
    </row>
    <row r="9" spans="1:13" ht="13.5">
      <c r="A9" s="224">
        <v>27</v>
      </c>
      <c r="B9" s="225" t="str">
        <f>LEFT(K2,2)</f>
        <v>0</v>
      </c>
      <c r="C9" s="239"/>
      <c r="D9" s="239"/>
      <c r="E9" s="7"/>
      <c r="F9" s="13"/>
      <c r="G9" s="13"/>
      <c r="H9" s="13"/>
      <c r="I9" s="8"/>
      <c r="J9" s="12">
        <f>IF(I9="","",DATEDIF(I9,N2,"Y")&amp;"歳")</f>
      </c>
      <c r="K9" s="15"/>
      <c r="M9" s="1"/>
    </row>
    <row r="10" spans="1:13" ht="13.5">
      <c r="A10" s="224"/>
      <c r="B10" s="226"/>
      <c r="C10" s="239"/>
      <c r="D10" s="239"/>
      <c r="E10" s="7"/>
      <c r="F10" s="14"/>
      <c r="G10" s="14"/>
      <c r="H10" s="14"/>
      <c r="I10" s="9"/>
      <c r="J10" s="4">
        <f>IF(I10="","",DATEDIF(I10,N2,"Y")&amp;"歳")</f>
      </c>
      <c r="K10" s="16"/>
      <c r="M10" s="1"/>
    </row>
    <row r="11" spans="1:13" ht="13.5">
      <c r="A11" s="224">
        <v>28</v>
      </c>
      <c r="B11" s="225" t="str">
        <f>LEFT(K2,2)</f>
        <v>0</v>
      </c>
      <c r="C11" s="239"/>
      <c r="D11" s="239"/>
      <c r="E11" s="7"/>
      <c r="F11" s="13"/>
      <c r="G11" s="13"/>
      <c r="H11" s="13"/>
      <c r="I11" s="8"/>
      <c r="J11" s="12">
        <f>IF(I11="","",DATEDIF(I11,N2,"Y")&amp;"歳")</f>
      </c>
      <c r="K11" s="15"/>
      <c r="M11" s="1"/>
    </row>
    <row r="12" spans="1:13" ht="13.5">
      <c r="A12" s="224"/>
      <c r="B12" s="226"/>
      <c r="C12" s="239"/>
      <c r="D12" s="239"/>
      <c r="E12" s="7"/>
      <c r="F12" s="14"/>
      <c r="G12" s="14"/>
      <c r="H12" s="14"/>
      <c r="I12" s="9"/>
      <c r="J12" s="4">
        <f>IF(I12="","",DATEDIF(I12,N2,"Y")&amp;"歳")</f>
      </c>
      <c r="K12" s="16"/>
      <c r="M12" s="1"/>
    </row>
    <row r="13" spans="1:13" ht="13.5">
      <c r="A13" s="224">
        <v>29</v>
      </c>
      <c r="B13" s="225" t="str">
        <f>LEFT(K2,2)</f>
        <v>0</v>
      </c>
      <c r="C13" s="239"/>
      <c r="D13" s="239"/>
      <c r="E13" s="7"/>
      <c r="F13" s="13"/>
      <c r="G13" s="13"/>
      <c r="H13" s="13"/>
      <c r="I13" s="8"/>
      <c r="J13" s="12">
        <f>IF(I13="","",DATEDIF(I13,N2,"Y")&amp;"歳")</f>
      </c>
      <c r="K13" s="15"/>
      <c r="M13" s="1"/>
    </row>
    <row r="14" spans="1:13" ht="13.5">
      <c r="A14" s="224"/>
      <c r="B14" s="226"/>
      <c r="C14" s="239"/>
      <c r="D14" s="239"/>
      <c r="E14" s="7"/>
      <c r="F14" s="14"/>
      <c r="G14" s="14"/>
      <c r="H14" s="14"/>
      <c r="I14" s="9"/>
      <c r="J14" s="4">
        <f>IF(I14="","",DATEDIF(I14,N2,"Y")&amp;"歳")</f>
      </c>
      <c r="K14" s="16"/>
      <c r="M14" s="1"/>
    </row>
    <row r="15" spans="1:11" ht="13.5">
      <c r="A15" s="224">
        <v>30</v>
      </c>
      <c r="B15" s="225" t="str">
        <f>LEFT(K2,2)</f>
        <v>0</v>
      </c>
      <c r="C15" s="239"/>
      <c r="D15" s="239"/>
      <c r="E15" s="7"/>
      <c r="F15" s="13"/>
      <c r="G15" s="13"/>
      <c r="H15" s="13"/>
      <c r="I15" s="8"/>
      <c r="J15" s="12">
        <f>IF(I15="","",DATEDIF(I15,N2,"Y")&amp;"歳")</f>
      </c>
      <c r="K15" s="15"/>
    </row>
    <row r="16" spans="1:11" ht="13.5">
      <c r="A16" s="224"/>
      <c r="B16" s="226"/>
      <c r="C16" s="239"/>
      <c r="D16" s="239"/>
      <c r="E16" s="7"/>
      <c r="F16" s="14"/>
      <c r="G16" s="14"/>
      <c r="H16" s="14"/>
      <c r="I16" s="9"/>
      <c r="J16" s="4">
        <f>IF(I16="","",DATEDIF(I16,N2,"Y")&amp;"歳")</f>
      </c>
      <c r="K16" s="16"/>
    </row>
    <row r="17" spans="1:11" ht="13.5">
      <c r="A17" s="224">
        <v>31</v>
      </c>
      <c r="B17" s="225" t="str">
        <f>LEFT(K2,2)</f>
        <v>0</v>
      </c>
      <c r="C17" s="239"/>
      <c r="D17" s="239"/>
      <c r="E17" s="7"/>
      <c r="F17" s="13"/>
      <c r="G17" s="13"/>
      <c r="H17" s="13"/>
      <c r="I17" s="8"/>
      <c r="J17" s="12">
        <f>IF(I17="","",DATEDIF(I17,N2,"Y")&amp;"歳")</f>
      </c>
      <c r="K17" s="15"/>
    </row>
    <row r="18" spans="1:11" ht="13.5">
      <c r="A18" s="224"/>
      <c r="B18" s="226"/>
      <c r="C18" s="239"/>
      <c r="D18" s="239"/>
      <c r="E18" s="7"/>
      <c r="F18" s="14"/>
      <c r="G18" s="14"/>
      <c r="H18" s="14"/>
      <c r="I18" s="9"/>
      <c r="J18" s="4">
        <f>IF(I18="","",DATEDIF(I18,N2,"Y")&amp;"歳")</f>
      </c>
      <c r="K18" s="16"/>
    </row>
    <row r="19" spans="1:11" ht="13.5">
      <c r="A19" s="224">
        <v>32</v>
      </c>
      <c r="B19" s="225" t="str">
        <f>LEFT(K2,2)</f>
        <v>0</v>
      </c>
      <c r="C19" s="239"/>
      <c r="D19" s="239"/>
      <c r="E19" s="7"/>
      <c r="F19" s="13"/>
      <c r="G19" s="13"/>
      <c r="H19" s="13"/>
      <c r="I19" s="8"/>
      <c r="J19" s="12">
        <f>IF(I19="","",DATEDIF(I19,N2,"Y")&amp;"歳")</f>
      </c>
      <c r="K19" s="15"/>
    </row>
    <row r="20" spans="1:11" ht="13.5">
      <c r="A20" s="224"/>
      <c r="B20" s="226"/>
      <c r="C20" s="239"/>
      <c r="D20" s="239"/>
      <c r="E20" s="7"/>
      <c r="F20" s="14"/>
      <c r="G20" s="14"/>
      <c r="H20" s="14"/>
      <c r="I20" s="9"/>
      <c r="J20" s="4">
        <f>IF(I20="","",DATEDIF(I20,N2,"Y")&amp;"歳")</f>
      </c>
      <c r="K20" s="16"/>
    </row>
    <row r="21" spans="1:11" ht="13.5">
      <c r="A21" s="224">
        <v>33</v>
      </c>
      <c r="B21" s="225" t="str">
        <f>LEFT(K2,2)</f>
        <v>0</v>
      </c>
      <c r="C21" s="239"/>
      <c r="D21" s="239"/>
      <c r="E21" s="7"/>
      <c r="F21" s="13"/>
      <c r="G21" s="13"/>
      <c r="H21" s="13"/>
      <c r="I21" s="8"/>
      <c r="J21" s="12">
        <f>IF(I21="","",DATEDIF(I21,N2,"Y")&amp;"歳")</f>
      </c>
      <c r="K21" s="15"/>
    </row>
    <row r="22" spans="1:11" ht="13.5">
      <c r="A22" s="224"/>
      <c r="B22" s="226"/>
      <c r="C22" s="239"/>
      <c r="D22" s="239"/>
      <c r="E22" s="7"/>
      <c r="F22" s="14"/>
      <c r="G22" s="14"/>
      <c r="H22" s="14"/>
      <c r="I22" s="9"/>
      <c r="J22" s="4">
        <f>IF(I22="","",DATEDIF(I22,N2,"Y")&amp;"歳")</f>
      </c>
      <c r="K22" s="16"/>
    </row>
    <row r="23" spans="1:11" ht="13.5">
      <c r="A23" s="224">
        <v>34</v>
      </c>
      <c r="B23" s="225" t="str">
        <f>LEFT(K2,2)</f>
        <v>0</v>
      </c>
      <c r="C23" s="239"/>
      <c r="D23" s="239"/>
      <c r="E23" s="7"/>
      <c r="F23" s="13"/>
      <c r="G23" s="13"/>
      <c r="H23" s="13"/>
      <c r="I23" s="8"/>
      <c r="J23" s="12">
        <f>IF(I23="","",DATEDIF(I23,N2,"Y")&amp;"歳")</f>
      </c>
      <c r="K23" s="15"/>
    </row>
    <row r="24" spans="1:11" ht="13.5">
      <c r="A24" s="224"/>
      <c r="B24" s="226"/>
      <c r="C24" s="239"/>
      <c r="D24" s="239"/>
      <c r="E24" s="7"/>
      <c r="F24" s="14"/>
      <c r="G24" s="14"/>
      <c r="H24" s="14"/>
      <c r="I24" s="9"/>
      <c r="J24" s="4">
        <f>IF(I24="","",DATEDIF(I24,N2,"Y")&amp;"歳")</f>
      </c>
      <c r="K24" s="16"/>
    </row>
    <row r="25" spans="1:11" ht="13.5">
      <c r="A25" s="224">
        <v>35</v>
      </c>
      <c r="B25" s="225" t="str">
        <f>LEFT(K2,2)</f>
        <v>0</v>
      </c>
      <c r="C25" s="239"/>
      <c r="D25" s="239"/>
      <c r="E25" s="7"/>
      <c r="F25" s="13"/>
      <c r="G25" s="13"/>
      <c r="H25" s="13"/>
      <c r="I25" s="8"/>
      <c r="J25" s="12">
        <f>IF(I25="","",DATEDIF(I25,N2,"Y")&amp;"歳")</f>
      </c>
      <c r="K25" s="15"/>
    </row>
    <row r="26" spans="1:11" ht="13.5">
      <c r="A26" s="224"/>
      <c r="B26" s="226"/>
      <c r="C26" s="239"/>
      <c r="D26" s="239"/>
      <c r="E26" s="7"/>
      <c r="F26" s="14"/>
      <c r="G26" s="14"/>
      <c r="H26" s="14"/>
      <c r="I26" s="9"/>
      <c r="J26" s="4">
        <f>IF(I26="","",DATEDIF(I26,N2,"Y")&amp;"歳")</f>
      </c>
      <c r="K26" s="16"/>
    </row>
    <row r="27" spans="1:11" ht="13.5">
      <c r="A27" s="224">
        <v>36</v>
      </c>
      <c r="B27" s="225" t="str">
        <f>LEFT(K2,2)</f>
        <v>0</v>
      </c>
      <c r="C27" s="239"/>
      <c r="D27" s="239"/>
      <c r="E27" s="7"/>
      <c r="F27" s="13"/>
      <c r="G27" s="13"/>
      <c r="H27" s="13"/>
      <c r="I27" s="8"/>
      <c r="J27" s="12">
        <f>IF(I27="","",DATEDIF(I27,N2,"Y")&amp;"歳")</f>
      </c>
      <c r="K27" s="15"/>
    </row>
    <row r="28" spans="1:11" ht="13.5">
      <c r="A28" s="224"/>
      <c r="B28" s="226"/>
      <c r="C28" s="239"/>
      <c r="D28" s="239"/>
      <c r="E28" s="7"/>
      <c r="F28" s="14"/>
      <c r="G28" s="14"/>
      <c r="H28" s="14"/>
      <c r="I28" s="9"/>
      <c r="J28" s="4">
        <f>IF(I28="","",DATEDIF(I28,N2,"Y")&amp;"歳")</f>
      </c>
      <c r="K28" s="16"/>
    </row>
    <row r="29" spans="1:11" ht="13.5">
      <c r="A29" s="224">
        <v>37</v>
      </c>
      <c r="B29" s="225" t="str">
        <f>LEFT(K2,2)</f>
        <v>0</v>
      </c>
      <c r="C29" s="239"/>
      <c r="D29" s="239"/>
      <c r="E29" s="7"/>
      <c r="F29" s="13"/>
      <c r="G29" s="13"/>
      <c r="H29" s="13"/>
      <c r="I29" s="8"/>
      <c r="J29" s="12">
        <f>IF(I29="","",DATEDIF(I29,N2,"Y")&amp;"歳")</f>
      </c>
      <c r="K29" s="15"/>
    </row>
    <row r="30" spans="1:11" ht="13.5">
      <c r="A30" s="224"/>
      <c r="B30" s="226"/>
      <c r="C30" s="239"/>
      <c r="D30" s="239"/>
      <c r="E30" s="7"/>
      <c r="F30" s="14"/>
      <c r="G30" s="14"/>
      <c r="H30" s="14"/>
      <c r="I30" s="9"/>
      <c r="J30" s="4">
        <f>IF(I30="","",DATEDIF(I30,N2,"Y")&amp;"歳")</f>
      </c>
      <c r="K30" s="16"/>
    </row>
    <row r="31" spans="1:11" ht="13.5">
      <c r="A31" s="224">
        <v>38</v>
      </c>
      <c r="B31" s="225" t="str">
        <f>LEFT(K2,2)</f>
        <v>0</v>
      </c>
      <c r="C31" s="239"/>
      <c r="D31" s="239"/>
      <c r="E31" s="7"/>
      <c r="F31" s="13"/>
      <c r="G31" s="13"/>
      <c r="H31" s="13"/>
      <c r="I31" s="8"/>
      <c r="J31" s="12">
        <f>IF(I31="","",DATEDIF(I31,N2,"Y")&amp;"歳")</f>
      </c>
      <c r="K31" s="15"/>
    </row>
    <row r="32" spans="1:11" ht="13.5">
      <c r="A32" s="224"/>
      <c r="B32" s="226"/>
      <c r="C32" s="239"/>
      <c r="D32" s="239"/>
      <c r="E32" s="7"/>
      <c r="F32" s="14"/>
      <c r="G32" s="14"/>
      <c r="H32" s="14"/>
      <c r="I32" s="9"/>
      <c r="J32" s="4">
        <f>IF(I32="","",DATEDIF(I32,N2,"Y")&amp;"歳")</f>
      </c>
      <c r="K32" s="16"/>
    </row>
    <row r="33" spans="1:11" ht="13.5">
      <c r="A33" s="224">
        <v>39</v>
      </c>
      <c r="B33" s="225" t="str">
        <f>LEFT(K2,2)</f>
        <v>0</v>
      </c>
      <c r="C33" s="239"/>
      <c r="D33" s="239"/>
      <c r="E33" s="7"/>
      <c r="F33" s="13"/>
      <c r="G33" s="13"/>
      <c r="H33" s="13"/>
      <c r="I33" s="8"/>
      <c r="J33" s="12">
        <f>IF(I33="","",DATEDIF(I33,N2,"Y")&amp;"歳")</f>
      </c>
      <c r="K33" s="15"/>
    </row>
    <row r="34" spans="1:11" ht="13.5">
      <c r="A34" s="224"/>
      <c r="B34" s="226"/>
      <c r="C34" s="239"/>
      <c r="D34" s="239"/>
      <c r="E34" s="7"/>
      <c r="F34" s="14"/>
      <c r="G34" s="14"/>
      <c r="H34" s="14"/>
      <c r="I34" s="9"/>
      <c r="J34" s="4">
        <f>IF(I34="","",DATEDIF(I34,N2,"Y")&amp;"歳")</f>
      </c>
      <c r="K34" s="16"/>
    </row>
    <row r="35" spans="1:11" ht="13.5">
      <c r="A35" s="224">
        <v>40</v>
      </c>
      <c r="B35" s="225" t="str">
        <f>LEFT(K2,2)</f>
        <v>0</v>
      </c>
      <c r="C35" s="239"/>
      <c r="D35" s="239"/>
      <c r="E35" s="7"/>
      <c r="F35" s="13"/>
      <c r="G35" s="13"/>
      <c r="H35" s="13"/>
      <c r="I35" s="8"/>
      <c r="J35" s="12">
        <f>IF(I35="","",DATEDIF(I35,N2,"Y")&amp;"歳")</f>
      </c>
      <c r="K35" s="15"/>
    </row>
    <row r="36" spans="1:11" ht="13.5">
      <c r="A36" s="224"/>
      <c r="B36" s="226"/>
      <c r="C36" s="239"/>
      <c r="D36" s="239"/>
      <c r="E36" s="7"/>
      <c r="F36" s="14"/>
      <c r="G36" s="14"/>
      <c r="H36" s="14"/>
      <c r="I36" s="9"/>
      <c r="J36" s="4">
        <f>IF(I36="","",DATEDIF(I36,N2,"Y")&amp;"歳")</f>
      </c>
      <c r="K36" s="16"/>
    </row>
    <row r="37" spans="1:11" ht="13.5">
      <c r="A37" s="224">
        <v>41</v>
      </c>
      <c r="B37" s="225" t="str">
        <f>LEFT(K2,2)</f>
        <v>0</v>
      </c>
      <c r="C37" s="239"/>
      <c r="D37" s="239"/>
      <c r="E37" s="7"/>
      <c r="F37" s="13"/>
      <c r="G37" s="13"/>
      <c r="H37" s="13"/>
      <c r="I37" s="8"/>
      <c r="J37" s="12">
        <f>IF(I37="","",DATEDIF(I37,N2,"Y")&amp;"歳")</f>
      </c>
      <c r="K37" s="15"/>
    </row>
    <row r="38" spans="1:11" ht="13.5">
      <c r="A38" s="224"/>
      <c r="B38" s="226"/>
      <c r="C38" s="239"/>
      <c r="D38" s="239"/>
      <c r="E38" s="7"/>
      <c r="F38" s="14"/>
      <c r="G38" s="14"/>
      <c r="H38" s="14"/>
      <c r="I38" s="9"/>
      <c r="J38" s="4">
        <f>IF(I38="","",DATEDIF(I38,N2,"Y")&amp;"歳")</f>
      </c>
      <c r="K38" s="16"/>
    </row>
    <row r="39" spans="1:11" ht="13.5">
      <c r="A39" s="224">
        <v>42</v>
      </c>
      <c r="B39" s="225" t="str">
        <f>LEFT(K2,2)</f>
        <v>0</v>
      </c>
      <c r="C39" s="239"/>
      <c r="D39" s="239"/>
      <c r="E39" s="7"/>
      <c r="F39" s="13"/>
      <c r="G39" s="13"/>
      <c r="H39" s="13"/>
      <c r="I39" s="8"/>
      <c r="J39" s="12">
        <f>IF(I39="","",DATEDIF(I39,N2,"Y")&amp;"歳")</f>
      </c>
      <c r="K39" s="15"/>
    </row>
    <row r="40" spans="1:11" ht="13.5">
      <c r="A40" s="224"/>
      <c r="B40" s="226"/>
      <c r="C40" s="239"/>
      <c r="D40" s="239"/>
      <c r="E40" s="7"/>
      <c r="F40" s="14"/>
      <c r="G40" s="14"/>
      <c r="H40" s="14"/>
      <c r="I40" s="9"/>
      <c r="J40" s="4">
        <f>IF(I40="","",DATEDIF(I40,N2,"Y")&amp;"歳")</f>
      </c>
      <c r="K40" s="16"/>
    </row>
    <row r="41" spans="1:11" ht="13.5">
      <c r="A41" s="224">
        <v>43</v>
      </c>
      <c r="B41" s="225" t="str">
        <f>LEFT(K2,2)</f>
        <v>0</v>
      </c>
      <c r="C41" s="239"/>
      <c r="D41" s="239"/>
      <c r="E41" s="7"/>
      <c r="F41" s="13"/>
      <c r="G41" s="13"/>
      <c r="H41" s="13"/>
      <c r="I41" s="8"/>
      <c r="J41" s="12">
        <f>IF(I41="","",DATEDIF(I41,N2,"Y")&amp;"歳")</f>
      </c>
      <c r="K41" s="15"/>
    </row>
    <row r="42" spans="1:11" ht="13.5">
      <c r="A42" s="224"/>
      <c r="B42" s="226"/>
      <c r="C42" s="239"/>
      <c r="D42" s="239"/>
      <c r="E42" s="7"/>
      <c r="F42" s="14"/>
      <c r="G42" s="14"/>
      <c r="H42" s="14"/>
      <c r="I42" s="9"/>
      <c r="J42" s="4">
        <f>IF(I42="","",DATEDIF(I42,N2,"Y")&amp;"歳")</f>
      </c>
      <c r="K42" s="16"/>
    </row>
    <row r="43" spans="1:11" ht="13.5">
      <c r="A43" s="224">
        <v>44</v>
      </c>
      <c r="B43" s="225" t="str">
        <f>LEFT(K2,2)</f>
        <v>0</v>
      </c>
      <c r="C43" s="239"/>
      <c r="D43" s="239"/>
      <c r="E43" s="7"/>
      <c r="F43" s="13"/>
      <c r="G43" s="13"/>
      <c r="H43" s="13"/>
      <c r="I43" s="8"/>
      <c r="J43" s="12">
        <f>IF(I43="","",DATEDIF(I43,N2,"Y")&amp;"歳")</f>
      </c>
      <c r="K43" s="15"/>
    </row>
    <row r="44" spans="1:11" ht="13.5">
      <c r="A44" s="224"/>
      <c r="B44" s="226"/>
      <c r="C44" s="239"/>
      <c r="D44" s="239"/>
      <c r="E44" s="7"/>
      <c r="F44" s="14"/>
      <c r="G44" s="14"/>
      <c r="H44" s="14"/>
      <c r="I44" s="9"/>
      <c r="J44" s="4">
        <f>IF(I44="","",DATEDIF(I44,N2,"Y")&amp;"歳")</f>
      </c>
      <c r="K44" s="16"/>
    </row>
    <row r="45" spans="1:11" ht="13.5">
      <c r="A45" s="224">
        <v>45</v>
      </c>
      <c r="B45" s="225" t="str">
        <f>LEFT(K2,2)</f>
        <v>0</v>
      </c>
      <c r="C45" s="239"/>
      <c r="D45" s="239"/>
      <c r="E45" s="7"/>
      <c r="F45" s="13"/>
      <c r="G45" s="13"/>
      <c r="H45" s="13"/>
      <c r="I45" s="8"/>
      <c r="J45" s="12">
        <f>IF(I45="","",DATEDIF(I45,N2,"Y")&amp;"歳")</f>
      </c>
      <c r="K45" s="15"/>
    </row>
    <row r="46" spans="1:11" ht="13.5">
      <c r="A46" s="224"/>
      <c r="B46" s="226"/>
      <c r="C46" s="239"/>
      <c r="D46" s="239"/>
      <c r="E46" s="7"/>
      <c r="F46" s="14"/>
      <c r="G46" s="14"/>
      <c r="H46" s="14"/>
      <c r="I46" s="9"/>
      <c r="J46" s="4">
        <f>IF(I46="","",DATEDIF(I46,N2,"Y")&amp;"歳")</f>
      </c>
      <c r="K46" s="16"/>
    </row>
    <row r="47" spans="1:11" ht="13.5">
      <c r="A47" s="224">
        <v>46</v>
      </c>
      <c r="B47" s="225" t="str">
        <f>LEFT(K2,2)</f>
        <v>0</v>
      </c>
      <c r="C47" s="239"/>
      <c r="D47" s="239"/>
      <c r="E47" s="7"/>
      <c r="F47" s="13"/>
      <c r="G47" s="13"/>
      <c r="H47" s="13"/>
      <c r="I47" s="8"/>
      <c r="J47" s="12">
        <f>IF(I47="","",DATEDIF(I47,N2,"Y")&amp;"歳")</f>
      </c>
      <c r="K47" s="15"/>
    </row>
    <row r="48" spans="1:11" ht="13.5">
      <c r="A48" s="224"/>
      <c r="B48" s="226"/>
      <c r="C48" s="239"/>
      <c r="D48" s="239"/>
      <c r="E48" s="7"/>
      <c r="F48" s="14"/>
      <c r="G48" s="14"/>
      <c r="H48" s="14"/>
      <c r="I48" s="9"/>
      <c r="J48" s="4">
        <f>IF(I48="","",DATEDIF(I48,N2,"Y")&amp;"歳")</f>
      </c>
      <c r="K48" s="16"/>
    </row>
    <row r="49" spans="1:11" ht="13.5">
      <c r="A49" s="224">
        <v>47</v>
      </c>
      <c r="B49" s="225" t="str">
        <f>LEFT(K2,2)</f>
        <v>0</v>
      </c>
      <c r="C49" s="239"/>
      <c r="D49" s="239"/>
      <c r="E49" s="7"/>
      <c r="F49" s="13"/>
      <c r="G49" s="13"/>
      <c r="H49" s="13"/>
      <c r="I49" s="8"/>
      <c r="J49" s="12">
        <f>IF(I49="","",DATEDIF(I49,N2,"Y")&amp;"歳")</f>
      </c>
      <c r="K49" s="15"/>
    </row>
    <row r="50" spans="1:11" ht="13.5">
      <c r="A50" s="224"/>
      <c r="B50" s="226"/>
      <c r="C50" s="239"/>
      <c r="D50" s="239"/>
      <c r="E50" s="7"/>
      <c r="F50" s="14"/>
      <c r="G50" s="14"/>
      <c r="H50" s="14"/>
      <c r="I50" s="9"/>
      <c r="J50" s="4">
        <f>IF(I50="","",DATEDIF(I50,N2,"Y")&amp;"歳")</f>
      </c>
      <c r="K50" s="16"/>
    </row>
    <row r="51" spans="1:11" ht="13.5">
      <c r="A51" s="224">
        <v>48</v>
      </c>
      <c r="B51" s="225" t="str">
        <f>LEFT(K2,2)</f>
        <v>0</v>
      </c>
      <c r="C51" s="239"/>
      <c r="D51" s="239"/>
      <c r="E51" s="7"/>
      <c r="F51" s="13"/>
      <c r="G51" s="13"/>
      <c r="H51" s="13"/>
      <c r="I51" s="8"/>
      <c r="J51" s="12">
        <f>IF(I51="","",DATEDIF(I51,N2,"Y")&amp;"歳")</f>
      </c>
      <c r="K51" s="15"/>
    </row>
    <row r="52" spans="1:11" ht="13.5">
      <c r="A52" s="224"/>
      <c r="B52" s="226"/>
      <c r="C52" s="239"/>
      <c r="D52" s="239"/>
      <c r="E52" s="7"/>
      <c r="F52" s="14"/>
      <c r="G52" s="14"/>
      <c r="H52" s="14"/>
      <c r="I52" s="9"/>
      <c r="J52" s="4">
        <f>IF(I52="","",DATEDIF(I52,N2,"Y")&amp;"歳")</f>
      </c>
      <c r="K52" s="16"/>
    </row>
    <row r="53" spans="1:11" ht="13.5">
      <c r="A53" s="224">
        <v>49</v>
      </c>
      <c r="B53" s="225" t="str">
        <f>LEFT(K2,2)</f>
        <v>0</v>
      </c>
      <c r="C53" s="239"/>
      <c r="D53" s="239"/>
      <c r="E53" s="7"/>
      <c r="F53" s="13"/>
      <c r="G53" s="13"/>
      <c r="H53" s="13"/>
      <c r="I53" s="8"/>
      <c r="J53" s="12">
        <f>IF(I53="","",DATEDIF(I53,N2,"Y")&amp;"歳")</f>
      </c>
      <c r="K53" s="15"/>
    </row>
    <row r="54" spans="1:11" ht="13.5">
      <c r="A54" s="224"/>
      <c r="B54" s="226"/>
      <c r="C54" s="239"/>
      <c r="D54" s="239"/>
      <c r="E54" s="7"/>
      <c r="F54" s="14"/>
      <c r="G54" s="14"/>
      <c r="H54" s="14"/>
      <c r="I54" s="9"/>
      <c r="J54" s="4">
        <f>IF(I54="","",DATEDIF(I54,N2,"Y")&amp;"歳")</f>
      </c>
      <c r="K54" s="16"/>
    </row>
    <row r="55" spans="1:11" ht="13.5">
      <c r="A55" s="224">
        <v>50</v>
      </c>
      <c r="B55" s="225" t="str">
        <f>LEFT(K2,2)</f>
        <v>0</v>
      </c>
      <c r="C55" s="239"/>
      <c r="D55" s="239"/>
      <c r="E55" s="7"/>
      <c r="F55" s="13"/>
      <c r="G55" s="13"/>
      <c r="H55" s="13"/>
      <c r="I55" s="8"/>
      <c r="J55" s="12">
        <f>IF(I55="","",DATEDIF(I55,N2,"Y")&amp;"歳")</f>
      </c>
      <c r="K55" s="15"/>
    </row>
    <row r="56" spans="1:11" ht="13.5">
      <c r="A56" s="224"/>
      <c r="B56" s="226"/>
      <c r="C56" s="239"/>
      <c r="D56" s="239"/>
      <c r="E56" s="7"/>
      <c r="F56" s="14"/>
      <c r="G56" s="14"/>
      <c r="H56" s="14"/>
      <c r="I56" s="9"/>
      <c r="J56" s="4">
        <f>IF(I56="","",DATEDIF(I56,N2,"Y")&amp;"歳")</f>
      </c>
      <c r="K56" s="16"/>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C11:C12"/>
    <mergeCell ref="D11:D12"/>
    <mergeCell ref="B7:B8"/>
    <mergeCell ref="A9:A10"/>
    <mergeCell ref="B9:B10"/>
    <mergeCell ref="C9:C10"/>
    <mergeCell ref="A7:A8"/>
    <mergeCell ref="C7:C8"/>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dataValidations count="2">
    <dataValidation type="list" allowBlank="1" sqref="C7:C56">
      <formula1>"WD,30WD,35WD,40WD,45WD,50WD"</formula1>
    </dataValidation>
    <dataValidation type="list" allowBlank="1" sqref="K7:K56">
      <formula1>"WS,30WS,35WS,MIX,60MIX,70MIX,80MIX,90MIX,100MIX"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R56"/>
  <sheetViews>
    <sheetView showZeros="0" workbookViewId="0" topLeftCell="A1">
      <selection activeCell="N27" sqref="N2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2.87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1:18" ht="27" customHeight="1">
      <c r="A2" s="11"/>
      <c r="B2" s="11"/>
      <c r="C2" s="240" t="s">
        <v>44</v>
      </c>
      <c r="D2" s="241"/>
      <c r="E2" s="241"/>
      <c r="F2" s="242"/>
      <c r="G2" s="104" t="s">
        <v>46</v>
      </c>
      <c r="I2" s="18"/>
      <c r="J2" s="19" t="s">
        <v>4</v>
      </c>
      <c r="K2" s="36">
        <f>'表紙ＭＤ１'!K2</f>
        <v>0</v>
      </c>
      <c r="M2" s="10" t="s">
        <v>126</v>
      </c>
      <c r="N2" s="6">
        <f>'表紙ＭＤ１'!N4</f>
        <v>41000</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54" t="str">
        <f>K2&amp;"社会人クラブバドミントン連盟"</f>
        <v>0社会人クラブバドミントン連盟</v>
      </c>
      <c r="I4" s="254"/>
      <c r="J4" s="254"/>
      <c r="K4" s="2"/>
    </row>
    <row r="5" spans="3:14" ht="13.5">
      <c r="C5" s="30"/>
      <c r="D5" s="18"/>
      <c r="E5" s="18"/>
      <c r="F5" s="30"/>
      <c r="G5" s="30"/>
      <c r="H5" s="30"/>
      <c r="I5" s="30"/>
      <c r="J5" s="18"/>
      <c r="N5" s="35"/>
    </row>
    <row r="6" spans="2:13" ht="27" customHeight="1">
      <c r="B6" s="5"/>
      <c r="C6" s="70" t="s">
        <v>1</v>
      </c>
      <c r="D6" s="68" t="s">
        <v>3</v>
      </c>
      <c r="E6" s="90" t="s">
        <v>2</v>
      </c>
      <c r="F6" s="70" t="s">
        <v>6</v>
      </c>
      <c r="G6" s="70" t="s">
        <v>50</v>
      </c>
      <c r="H6" s="70" t="s">
        <v>9</v>
      </c>
      <c r="I6" s="70" t="s">
        <v>7</v>
      </c>
      <c r="J6" s="70" t="s">
        <v>8</v>
      </c>
      <c r="K6" s="70" t="s">
        <v>143</v>
      </c>
      <c r="M6" s="33"/>
    </row>
    <row r="7" spans="1:13" ht="13.5">
      <c r="A7" s="224">
        <v>51</v>
      </c>
      <c r="B7" s="225" t="str">
        <f>LEFT(K2,2)</f>
        <v>0</v>
      </c>
      <c r="C7" s="239"/>
      <c r="D7" s="239"/>
      <c r="E7" s="7"/>
      <c r="F7" s="13"/>
      <c r="G7" s="13"/>
      <c r="H7" s="13"/>
      <c r="I7" s="8"/>
      <c r="J7" s="12">
        <f>IF(I7="","",DATEDIF(I7,N2,"Y")&amp;"歳")</f>
      </c>
      <c r="K7" s="15"/>
      <c r="M7" s="1"/>
    </row>
    <row r="8" spans="1:13" ht="13.5">
      <c r="A8" s="224"/>
      <c r="B8" s="226"/>
      <c r="C8" s="239"/>
      <c r="D8" s="239"/>
      <c r="E8" s="7"/>
      <c r="F8" s="14"/>
      <c r="G8" s="14"/>
      <c r="H8" s="14"/>
      <c r="I8" s="9"/>
      <c r="J8" s="4">
        <f>IF(I8="","",DATEDIF(I8,N2,"Y")&amp;"歳")</f>
      </c>
      <c r="K8" s="16"/>
      <c r="M8" s="1"/>
    </row>
    <row r="9" spans="1:13" ht="13.5">
      <c r="A9" s="224">
        <v>52</v>
      </c>
      <c r="B9" s="225" t="str">
        <f>LEFT(K2,2)</f>
        <v>0</v>
      </c>
      <c r="C9" s="239"/>
      <c r="D9" s="239"/>
      <c r="E9" s="7"/>
      <c r="F9" s="13"/>
      <c r="G9" s="13"/>
      <c r="H9" s="13"/>
      <c r="I9" s="8"/>
      <c r="J9" s="12">
        <f>IF(I9="","",DATEDIF(I9,N2,"Y")&amp;"歳")</f>
      </c>
      <c r="K9" s="15"/>
      <c r="M9" s="1"/>
    </row>
    <row r="10" spans="1:13" ht="13.5">
      <c r="A10" s="224"/>
      <c r="B10" s="226"/>
      <c r="C10" s="239"/>
      <c r="D10" s="239"/>
      <c r="E10" s="7"/>
      <c r="F10" s="14"/>
      <c r="G10" s="14"/>
      <c r="H10" s="14"/>
      <c r="I10" s="9"/>
      <c r="J10" s="4">
        <f>IF(I10="","",DATEDIF(I10,N2,"Y")&amp;"歳")</f>
      </c>
      <c r="K10" s="16"/>
      <c r="M10" s="1"/>
    </row>
    <row r="11" spans="1:13" ht="13.5">
      <c r="A11" s="224">
        <v>53</v>
      </c>
      <c r="B11" s="225" t="str">
        <f>LEFT(K2,2)</f>
        <v>0</v>
      </c>
      <c r="C11" s="239"/>
      <c r="D11" s="239"/>
      <c r="E11" s="7"/>
      <c r="F11" s="13"/>
      <c r="G11" s="13"/>
      <c r="H11" s="13"/>
      <c r="I11" s="8"/>
      <c r="J11" s="12">
        <f>IF(I11="","",DATEDIF(I11,N2,"Y")&amp;"歳")</f>
      </c>
      <c r="K11" s="15"/>
      <c r="M11" s="1"/>
    </row>
    <row r="12" spans="1:13" ht="13.5">
      <c r="A12" s="224"/>
      <c r="B12" s="226"/>
      <c r="C12" s="239"/>
      <c r="D12" s="239"/>
      <c r="E12" s="7"/>
      <c r="F12" s="14"/>
      <c r="G12" s="14"/>
      <c r="H12" s="14"/>
      <c r="I12" s="9"/>
      <c r="J12" s="4">
        <f>IF(I12="","",DATEDIF(I12,N2,"Y")&amp;"歳")</f>
      </c>
      <c r="K12" s="16"/>
      <c r="M12" s="1"/>
    </row>
    <row r="13" spans="1:13" ht="13.5">
      <c r="A13" s="224">
        <v>54</v>
      </c>
      <c r="B13" s="225" t="str">
        <f>LEFT(K2,2)</f>
        <v>0</v>
      </c>
      <c r="C13" s="239"/>
      <c r="D13" s="239"/>
      <c r="E13" s="7"/>
      <c r="F13" s="13"/>
      <c r="G13" s="13"/>
      <c r="H13" s="13"/>
      <c r="I13" s="8"/>
      <c r="J13" s="12">
        <f>IF(I13="","",DATEDIF(I13,N2,"Y")&amp;"歳")</f>
      </c>
      <c r="K13" s="15"/>
      <c r="M13" s="1"/>
    </row>
    <row r="14" spans="1:13" ht="13.5">
      <c r="A14" s="224"/>
      <c r="B14" s="226"/>
      <c r="C14" s="239"/>
      <c r="D14" s="239"/>
      <c r="E14" s="7"/>
      <c r="F14" s="14"/>
      <c r="G14" s="14"/>
      <c r="H14" s="14"/>
      <c r="I14" s="9"/>
      <c r="J14" s="4">
        <f>IF(I14="","",DATEDIF(I14,N2,"Y")&amp;"歳")</f>
      </c>
      <c r="K14" s="16"/>
      <c r="M14" s="1"/>
    </row>
    <row r="15" spans="1:11" ht="13.5">
      <c r="A15" s="224">
        <v>55</v>
      </c>
      <c r="B15" s="225" t="str">
        <f>LEFT(K2,2)</f>
        <v>0</v>
      </c>
      <c r="C15" s="239"/>
      <c r="D15" s="239"/>
      <c r="E15" s="7"/>
      <c r="F15" s="13"/>
      <c r="G15" s="13"/>
      <c r="H15" s="13"/>
      <c r="I15" s="8"/>
      <c r="J15" s="12">
        <f>IF(I15="","",DATEDIF(I15,N2,"Y")&amp;"歳")</f>
      </c>
      <c r="K15" s="15"/>
    </row>
    <row r="16" spans="1:11" ht="13.5">
      <c r="A16" s="224"/>
      <c r="B16" s="226"/>
      <c r="C16" s="239"/>
      <c r="D16" s="239"/>
      <c r="E16" s="7"/>
      <c r="F16" s="14"/>
      <c r="G16" s="14"/>
      <c r="H16" s="14"/>
      <c r="I16" s="9"/>
      <c r="J16" s="4">
        <f>IF(I16="","",DATEDIF(I16,N2,"Y")&amp;"歳")</f>
      </c>
      <c r="K16" s="16"/>
    </row>
    <row r="17" spans="1:11" ht="13.5">
      <c r="A17" s="224">
        <v>56</v>
      </c>
      <c r="B17" s="225" t="str">
        <f>LEFT(K2,2)</f>
        <v>0</v>
      </c>
      <c r="C17" s="239"/>
      <c r="D17" s="239"/>
      <c r="E17" s="7"/>
      <c r="F17" s="13"/>
      <c r="G17" s="13"/>
      <c r="H17" s="13"/>
      <c r="I17" s="8"/>
      <c r="J17" s="12">
        <f>IF(I17="","",DATEDIF(I17,N2,"Y")&amp;"歳")</f>
      </c>
      <c r="K17" s="15"/>
    </row>
    <row r="18" spans="1:11" ht="13.5">
      <c r="A18" s="224"/>
      <c r="B18" s="226"/>
      <c r="C18" s="239"/>
      <c r="D18" s="239"/>
      <c r="E18" s="7"/>
      <c r="F18" s="14"/>
      <c r="G18" s="14"/>
      <c r="H18" s="14"/>
      <c r="I18" s="9"/>
      <c r="J18" s="4">
        <f>IF(I18="","",DATEDIF(I18,N2,"Y")&amp;"歳")</f>
      </c>
      <c r="K18" s="16"/>
    </row>
    <row r="19" spans="1:11" ht="13.5">
      <c r="A19" s="224">
        <v>57</v>
      </c>
      <c r="B19" s="225" t="str">
        <f>LEFT(K2,2)</f>
        <v>0</v>
      </c>
      <c r="C19" s="239"/>
      <c r="D19" s="239"/>
      <c r="E19" s="7"/>
      <c r="F19" s="13"/>
      <c r="G19" s="13"/>
      <c r="H19" s="13"/>
      <c r="I19" s="8"/>
      <c r="J19" s="12">
        <f>IF(I19="","",DATEDIF(I19,N2,"Y")&amp;"歳")</f>
      </c>
      <c r="K19" s="15"/>
    </row>
    <row r="20" spans="1:11" ht="13.5">
      <c r="A20" s="224"/>
      <c r="B20" s="226"/>
      <c r="C20" s="239"/>
      <c r="D20" s="239"/>
      <c r="E20" s="7"/>
      <c r="F20" s="14"/>
      <c r="G20" s="14"/>
      <c r="H20" s="14"/>
      <c r="I20" s="9"/>
      <c r="J20" s="4">
        <f>IF(I20="","",DATEDIF(I20,N2,"Y")&amp;"歳")</f>
      </c>
      <c r="K20" s="16"/>
    </row>
    <row r="21" spans="1:11" ht="13.5">
      <c r="A21" s="224">
        <v>58</v>
      </c>
      <c r="B21" s="225" t="str">
        <f>LEFT(K2,2)</f>
        <v>0</v>
      </c>
      <c r="C21" s="239"/>
      <c r="D21" s="239"/>
      <c r="E21" s="7"/>
      <c r="F21" s="13"/>
      <c r="G21" s="13"/>
      <c r="H21" s="13"/>
      <c r="I21" s="8"/>
      <c r="J21" s="12">
        <f>IF(I21="","",DATEDIF(I21,N2,"Y")&amp;"歳")</f>
      </c>
      <c r="K21" s="15"/>
    </row>
    <row r="22" spans="1:11" ht="13.5">
      <c r="A22" s="224"/>
      <c r="B22" s="226"/>
      <c r="C22" s="239"/>
      <c r="D22" s="239"/>
      <c r="E22" s="7"/>
      <c r="F22" s="14"/>
      <c r="G22" s="14"/>
      <c r="H22" s="14"/>
      <c r="I22" s="9"/>
      <c r="J22" s="4">
        <f>IF(I22="","",DATEDIF(I22,N2,"Y")&amp;"歳")</f>
      </c>
      <c r="K22" s="16"/>
    </row>
    <row r="23" spans="1:11" ht="13.5">
      <c r="A23" s="224">
        <v>59</v>
      </c>
      <c r="B23" s="225" t="str">
        <f>LEFT(K2,2)</f>
        <v>0</v>
      </c>
      <c r="C23" s="239"/>
      <c r="D23" s="239"/>
      <c r="E23" s="7"/>
      <c r="F23" s="13"/>
      <c r="G23" s="13"/>
      <c r="H23" s="13"/>
      <c r="I23" s="8"/>
      <c r="J23" s="12">
        <f>IF(I23="","",DATEDIF(I23,N2,"Y")&amp;"歳")</f>
      </c>
      <c r="K23" s="15"/>
    </row>
    <row r="24" spans="1:11" ht="13.5">
      <c r="A24" s="224"/>
      <c r="B24" s="226"/>
      <c r="C24" s="239"/>
      <c r="D24" s="239"/>
      <c r="E24" s="7"/>
      <c r="F24" s="14"/>
      <c r="G24" s="14"/>
      <c r="H24" s="14"/>
      <c r="I24" s="9"/>
      <c r="J24" s="4">
        <f>IF(I24="","",DATEDIF(I24,N2,"Y")&amp;"歳")</f>
      </c>
      <c r="K24" s="16"/>
    </row>
    <row r="25" spans="1:11" ht="13.5">
      <c r="A25" s="224">
        <v>60</v>
      </c>
      <c r="B25" s="225" t="str">
        <f>LEFT(K2,2)</f>
        <v>0</v>
      </c>
      <c r="C25" s="239"/>
      <c r="D25" s="239"/>
      <c r="E25" s="7"/>
      <c r="F25" s="13"/>
      <c r="G25" s="13"/>
      <c r="H25" s="13"/>
      <c r="I25" s="8"/>
      <c r="J25" s="12">
        <f>IF(I25="","",DATEDIF(I25,N2,"Y")&amp;"歳")</f>
      </c>
      <c r="K25" s="15"/>
    </row>
    <row r="26" spans="1:11" ht="13.5">
      <c r="A26" s="224"/>
      <c r="B26" s="226"/>
      <c r="C26" s="239"/>
      <c r="D26" s="239"/>
      <c r="E26" s="7"/>
      <c r="F26" s="14"/>
      <c r="G26" s="14"/>
      <c r="H26" s="14"/>
      <c r="I26" s="9"/>
      <c r="J26" s="4">
        <f>IF(I26="","",DATEDIF(I26,N2,"Y")&amp;"歳")</f>
      </c>
      <c r="K26" s="16"/>
    </row>
    <row r="27" spans="1:11" ht="13.5">
      <c r="A27" s="224">
        <v>61</v>
      </c>
      <c r="B27" s="225" t="str">
        <f>LEFT(K2,2)</f>
        <v>0</v>
      </c>
      <c r="C27" s="239"/>
      <c r="D27" s="239"/>
      <c r="E27" s="7"/>
      <c r="F27" s="13"/>
      <c r="G27" s="13"/>
      <c r="H27" s="13"/>
      <c r="I27" s="8"/>
      <c r="J27" s="12">
        <f>IF(I27="","",DATEDIF(I27,N2,"Y")&amp;"歳")</f>
      </c>
      <c r="K27" s="15"/>
    </row>
    <row r="28" spans="1:11" ht="13.5">
      <c r="A28" s="224"/>
      <c r="B28" s="226"/>
      <c r="C28" s="239"/>
      <c r="D28" s="239"/>
      <c r="E28" s="7"/>
      <c r="F28" s="14"/>
      <c r="G28" s="14"/>
      <c r="H28" s="14"/>
      <c r="I28" s="9"/>
      <c r="J28" s="4">
        <f>IF(I28="","",DATEDIF(I28,N2,"Y")&amp;"歳")</f>
      </c>
      <c r="K28" s="16"/>
    </row>
    <row r="29" spans="1:11" ht="13.5">
      <c r="A29" s="224">
        <v>62</v>
      </c>
      <c r="B29" s="225" t="str">
        <f>LEFT(K2,2)</f>
        <v>0</v>
      </c>
      <c r="C29" s="239"/>
      <c r="D29" s="239"/>
      <c r="E29" s="7"/>
      <c r="F29" s="13"/>
      <c r="G29" s="13"/>
      <c r="H29" s="13"/>
      <c r="I29" s="8"/>
      <c r="J29" s="12">
        <f>IF(I29="","",DATEDIF(I29,N2,"Y")&amp;"歳")</f>
      </c>
      <c r="K29" s="15"/>
    </row>
    <row r="30" spans="1:11" ht="13.5">
      <c r="A30" s="224"/>
      <c r="B30" s="226"/>
      <c r="C30" s="239"/>
      <c r="D30" s="239"/>
      <c r="E30" s="7"/>
      <c r="F30" s="14"/>
      <c r="G30" s="14"/>
      <c r="H30" s="14"/>
      <c r="I30" s="9"/>
      <c r="J30" s="4">
        <f>IF(I30="","",DATEDIF(I30,N2,"Y")&amp;"歳")</f>
      </c>
      <c r="K30" s="16"/>
    </row>
    <row r="31" spans="1:11" ht="13.5">
      <c r="A31" s="224">
        <v>63</v>
      </c>
      <c r="B31" s="225" t="str">
        <f>LEFT(K2,2)</f>
        <v>0</v>
      </c>
      <c r="C31" s="239"/>
      <c r="D31" s="239"/>
      <c r="E31" s="7"/>
      <c r="F31" s="13"/>
      <c r="G31" s="13"/>
      <c r="H31" s="13"/>
      <c r="I31" s="8"/>
      <c r="J31" s="12">
        <f>IF(I31="","",DATEDIF(I31,N2,"Y")&amp;"歳")</f>
      </c>
      <c r="K31" s="15"/>
    </row>
    <row r="32" spans="1:11" ht="13.5">
      <c r="A32" s="224"/>
      <c r="B32" s="226"/>
      <c r="C32" s="239"/>
      <c r="D32" s="239"/>
      <c r="E32" s="7"/>
      <c r="F32" s="14"/>
      <c r="G32" s="14"/>
      <c r="H32" s="14"/>
      <c r="I32" s="9"/>
      <c r="J32" s="4">
        <f>IF(I32="","",DATEDIF(I32,N2,"Y")&amp;"歳")</f>
      </c>
      <c r="K32" s="16"/>
    </row>
    <row r="33" spans="1:11" ht="13.5">
      <c r="A33" s="224">
        <v>64</v>
      </c>
      <c r="B33" s="225" t="str">
        <f>LEFT(K2,2)</f>
        <v>0</v>
      </c>
      <c r="C33" s="239"/>
      <c r="D33" s="239"/>
      <c r="E33" s="7"/>
      <c r="F33" s="13"/>
      <c r="G33" s="13"/>
      <c r="H33" s="13"/>
      <c r="I33" s="8"/>
      <c r="J33" s="12">
        <f>IF(I33="","",DATEDIF(I33,N2,"Y")&amp;"歳")</f>
      </c>
      <c r="K33" s="15"/>
    </row>
    <row r="34" spans="1:11" ht="13.5">
      <c r="A34" s="224"/>
      <c r="B34" s="226"/>
      <c r="C34" s="239"/>
      <c r="D34" s="239"/>
      <c r="E34" s="7"/>
      <c r="F34" s="14"/>
      <c r="G34" s="14"/>
      <c r="H34" s="14"/>
      <c r="I34" s="9"/>
      <c r="J34" s="4">
        <f>IF(I34="","",DATEDIF(I34,N2,"Y")&amp;"歳")</f>
      </c>
      <c r="K34" s="16"/>
    </row>
    <row r="35" spans="1:11" ht="13.5">
      <c r="A35" s="224">
        <v>65</v>
      </c>
      <c r="B35" s="225" t="str">
        <f>LEFT(K2,2)</f>
        <v>0</v>
      </c>
      <c r="C35" s="239"/>
      <c r="D35" s="239"/>
      <c r="E35" s="7"/>
      <c r="F35" s="13"/>
      <c r="G35" s="13"/>
      <c r="H35" s="13"/>
      <c r="I35" s="8"/>
      <c r="J35" s="12">
        <f>IF(I35="","",DATEDIF(I35,N2,"Y")&amp;"歳")</f>
      </c>
      <c r="K35" s="15"/>
    </row>
    <row r="36" spans="1:11" ht="13.5">
      <c r="A36" s="224"/>
      <c r="B36" s="226"/>
      <c r="C36" s="239"/>
      <c r="D36" s="239"/>
      <c r="E36" s="7"/>
      <c r="F36" s="14"/>
      <c r="G36" s="14"/>
      <c r="H36" s="14"/>
      <c r="I36" s="9"/>
      <c r="J36" s="4">
        <f>IF(I36="","",DATEDIF(I36,N2,"Y")&amp;"歳")</f>
      </c>
      <c r="K36" s="16"/>
    </row>
    <row r="37" spans="1:11" ht="13.5">
      <c r="A37" s="224">
        <v>66</v>
      </c>
      <c r="B37" s="225" t="str">
        <f>LEFT(K2,2)</f>
        <v>0</v>
      </c>
      <c r="C37" s="239"/>
      <c r="D37" s="239"/>
      <c r="E37" s="7"/>
      <c r="F37" s="13"/>
      <c r="G37" s="13"/>
      <c r="H37" s="13"/>
      <c r="I37" s="8"/>
      <c r="J37" s="12">
        <f>IF(I37="","",DATEDIF(I37,N2,"Y")&amp;"歳")</f>
      </c>
      <c r="K37" s="15"/>
    </row>
    <row r="38" spans="1:11" ht="13.5">
      <c r="A38" s="224"/>
      <c r="B38" s="226"/>
      <c r="C38" s="239"/>
      <c r="D38" s="239"/>
      <c r="E38" s="7"/>
      <c r="F38" s="14"/>
      <c r="G38" s="14"/>
      <c r="H38" s="14"/>
      <c r="I38" s="9"/>
      <c r="J38" s="4">
        <f>IF(I38="","",DATEDIF(I38,N2,"Y")&amp;"歳")</f>
      </c>
      <c r="K38" s="16"/>
    </row>
    <row r="39" spans="1:11" ht="13.5">
      <c r="A39" s="224">
        <v>67</v>
      </c>
      <c r="B39" s="225" t="str">
        <f>LEFT(K2,2)</f>
        <v>0</v>
      </c>
      <c r="C39" s="239"/>
      <c r="D39" s="239"/>
      <c r="E39" s="7"/>
      <c r="F39" s="13"/>
      <c r="G39" s="13"/>
      <c r="H39" s="13"/>
      <c r="I39" s="8"/>
      <c r="J39" s="12">
        <f>IF(I39="","",DATEDIF(I39,N2,"Y")&amp;"歳")</f>
      </c>
      <c r="K39" s="15"/>
    </row>
    <row r="40" spans="1:11" ht="13.5">
      <c r="A40" s="224"/>
      <c r="B40" s="226"/>
      <c r="C40" s="239"/>
      <c r="D40" s="239"/>
      <c r="E40" s="7"/>
      <c r="F40" s="14"/>
      <c r="G40" s="14"/>
      <c r="H40" s="14"/>
      <c r="I40" s="9"/>
      <c r="J40" s="4">
        <f>IF(I40="","",DATEDIF(I40,N2,"Y")&amp;"歳")</f>
      </c>
      <c r="K40" s="16"/>
    </row>
    <row r="41" spans="1:11" ht="13.5">
      <c r="A41" s="224">
        <v>68</v>
      </c>
      <c r="B41" s="225" t="str">
        <f>LEFT(K2,2)</f>
        <v>0</v>
      </c>
      <c r="C41" s="239"/>
      <c r="D41" s="239"/>
      <c r="E41" s="7"/>
      <c r="F41" s="13"/>
      <c r="G41" s="13"/>
      <c r="H41" s="13"/>
      <c r="I41" s="8"/>
      <c r="J41" s="12">
        <f>IF(I41="","",DATEDIF(I41,N2,"Y")&amp;"歳")</f>
      </c>
      <c r="K41" s="15"/>
    </row>
    <row r="42" spans="1:11" ht="13.5">
      <c r="A42" s="224"/>
      <c r="B42" s="226"/>
      <c r="C42" s="239"/>
      <c r="D42" s="239"/>
      <c r="E42" s="7"/>
      <c r="F42" s="14"/>
      <c r="G42" s="14"/>
      <c r="H42" s="14"/>
      <c r="I42" s="9"/>
      <c r="J42" s="4">
        <f>IF(I42="","",DATEDIF(I42,N2,"Y")&amp;"歳")</f>
      </c>
      <c r="K42" s="16"/>
    </row>
    <row r="43" spans="1:11" ht="13.5">
      <c r="A43" s="224">
        <v>69</v>
      </c>
      <c r="B43" s="225" t="str">
        <f>LEFT(K2,2)</f>
        <v>0</v>
      </c>
      <c r="C43" s="239"/>
      <c r="D43" s="239"/>
      <c r="E43" s="7"/>
      <c r="F43" s="13"/>
      <c r="G43" s="13"/>
      <c r="H43" s="13"/>
      <c r="I43" s="8"/>
      <c r="J43" s="12">
        <f>IF(I43="","",DATEDIF(I43,N2,"Y")&amp;"歳")</f>
      </c>
      <c r="K43" s="15"/>
    </row>
    <row r="44" spans="1:11" ht="13.5">
      <c r="A44" s="224"/>
      <c r="B44" s="226"/>
      <c r="C44" s="239"/>
      <c r="D44" s="239"/>
      <c r="E44" s="7"/>
      <c r="F44" s="14"/>
      <c r="G44" s="14"/>
      <c r="H44" s="14"/>
      <c r="I44" s="9"/>
      <c r="J44" s="4">
        <f>IF(I44="","",DATEDIF(I44,N2,"Y")&amp;"歳")</f>
      </c>
      <c r="K44" s="16"/>
    </row>
    <row r="45" spans="1:11" ht="13.5">
      <c r="A45" s="224">
        <v>70</v>
      </c>
      <c r="B45" s="225" t="str">
        <f>LEFT(K2,2)</f>
        <v>0</v>
      </c>
      <c r="C45" s="239"/>
      <c r="D45" s="239"/>
      <c r="E45" s="7"/>
      <c r="F45" s="13"/>
      <c r="G45" s="13"/>
      <c r="H45" s="13"/>
      <c r="I45" s="8"/>
      <c r="J45" s="12">
        <f>IF(I45="","",DATEDIF(I45,N2,"Y")&amp;"歳")</f>
      </c>
      <c r="K45" s="15"/>
    </row>
    <row r="46" spans="1:11" ht="13.5">
      <c r="A46" s="224"/>
      <c r="B46" s="226"/>
      <c r="C46" s="239"/>
      <c r="D46" s="239"/>
      <c r="E46" s="7"/>
      <c r="F46" s="14"/>
      <c r="G46" s="14"/>
      <c r="H46" s="14"/>
      <c r="I46" s="9"/>
      <c r="J46" s="4">
        <f>IF(I46="","",DATEDIF(I46,N2,"Y")&amp;"歳")</f>
      </c>
      <c r="K46" s="16"/>
    </row>
    <row r="47" spans="1:11" ht="13.5">
      <c r="A47" s="224">
        <v>71</v>
      </c>
      <c r="B47" s="225" t="str">
        <f>LEFT(K2,2)</f>
        <v>0</v>
      </c>
      <c r="C47" s="239"/>
      <c r="D47" s="239"/>
      <c r="E47" s="7"/>
      <c r="F47" s="13"/>
      <c r="G47" s="13"/>
      <c r="H47" s="13"/>
      <c r="I47" s="8"/>
      <c r="J47" s="12">
        <f>IF(I47="","",DATEDIF(I47,N2,"Y")&amp;"歳")</f>
      </c>
      <c r="K47" s="15"/>
    </row>
    <row r="48" spans="1:11" ht="13.5">
      <c r="A48" s="224"/>
      <c r="B48" s="226"/>
      <c r="C48" s="239"/>
      <c r="D48" s="239"/>
      <c r="E48" s="7"/>
      <c r="F48" s="14"/>
      <c r="G48" s="14"/>
      <c r="H48" s="14"/>
      <c r="I48" s="9"/>
      <c r="J48" s="4">
        <f>IF(I48="","",DATEDIF(I48,N2,"Y")&amp;"歳")</f>
      </c>
      <c r="K48" s="16"/>
    </row>
    <row r="49" spans="1:11" ht="13.5">
      <c r="A49" s="224">
        <v>72</v>
      </c>
      <c r="B49" s="225" t="str">
        <f>LEFT(K2,2)</f>
        <v>0</v>
      </c>
      <c r="C49" s="239"/>
      <c r="D49" s="239"/>
      <c r="E49" s="7"/>
      <c r="F49" s="13"/>
      <c r="G49" s="13"/>
      <c r="H49" s="13"/>
      <c r="I49" s="8"/>
      <c r="J49" s="12">
        <f>IF(I49="","",DATEDIF(I49,N2,"Y")&amp;"歳")</f>
      </c>
      <c r="K49" s="15"/>
    </row>
    <row r="50" spans="1:11" ht="13.5">
      <c r="A50" s="224"/>
      <c r="B50" s="226"/>
      <c r="C50" s="239"/>
      <c r="D50" s="239"/>
      <c r="E50" s="7"/>
      <c r="F50" s="14"/>
      <c r="G50" s="14"/>
      <c r="H50" s="14"/>
      <c r="I50" s="9"/>
      <c r="J50" s="4">
        <f>IF(I50="","",DATEDIF(I50,N2,"Y")&amp;"歳")</f>
      </c>
      <c r="K50" s="16"/>
    </row>
    <row r="51" spans="1:11" ht="13.5">
      <c r="A51" s="224">
        <v>73</v>
      </c>
      <c r="B51" s="225" t="str">
        <f>LEFT(K2,2)</f>
        <v>0</v>
      </c>
      <c r="C51" s="239"/>
      <c r="D51" s="239"/>
      <c r="E51" s="7"/>
      <c r="F51" s="13"/>
      <c r="G51" s="13"/>
      <c r="H51" s="13"/>
      <c r="I51" s="8"/>
      <c r="J51" s="12">
        <f>IF(I51="","",DATEDIF(I51,N2,"Y")&amp;"歳")</f>
      </c>
      <c r="K51" s="15"/>
    </row>
    <row r="52" spans="1:11" ht="13.5">
      <c r="A52" s="224"/>
      <c r="B52" s="226"/>
      <c r="C52" s="239"/>
      <c r="D52" s="239"/>
      <c r="E52" s="7"/>
      <c r="F52" s="14"/>
      <c r="G52" s="14"/>
      <c r="H52" s="14"/>
      <c r="I52" s="9"/>
      <c r="J52" s="4">
        <f>IF(I52="","",DATEDIF(I52,N2,"Y")&amp;"歳")</f>
      </c>
      <c r="K52" s="16"/>
    </row>
    <row r="53" spans="1:11" ht="13.5">
      <c r="A53" s="224">
        <v>74</v>
      </c>
      <c r="B53" s="225" t="str">
        <f>LEFT(K2,2)</f>
        <v>0</v>
      </c>
      <c r="C53" s="239"/>
      <c r="D53" s="239"/>
      <c r="E53" s="7"/>
      <c r="F53" s="13"/>
      <c r="G53" s="13"/>
      <c r="H53" s="13"/>
      <c r="I53" s="8"/>
      <c r="J53" s="12">
        <f>IF(I53="","",DATEDIF(I53,N2,"Y")&amp;"歳")</f>
      </c>
      <c r="K53" s="15"/>
    </row>
    <row r="54" spans="1:11" ht="13.5">
      <c r="A54" s="224"/>
      <c r="B54" s="226"/>
      <c r="C54" s="239"/>
      <c r="D54" s="239"/>
      <c r="E54" s="7"/>
      <c r="F54" s="14"/>
      <c r="G54" s="14"/>
      <c r="H54" s="14"/>
      <c r="I54" s="9"/>
      <c r="J54" s="4">
        <f>IF(I54="","",DATEDIF(I54,N2,"Y")&amp;"歳")</f>
      </c>
      <c r="K54" s="16"/>
    </row>
    <row r="55" spans="1:11" ht="13.5">
      <c r="A55" s="224">
        <v>75</v>
      </c>
      <c r="B55" s="225" t="str">
        <f>LEFT(K2,2)</f>
        <v>0</v>
      </c>
      <c r="C55" s="239"/>
      <c r="D55" s="239"/>
      <c r="E55" s="7"/>
      <c r="F55" s="13"/>
      <c r="G55" s="13"/>
      <c r="H55" s="13"/>
      <c r="I55" s="8"/>
      <c r="J55" s="12">
        <f>IF(I55="","",DATEDIF(I55,N2,"Y")&amp;"歳")</f>
      </c>
      <c r="K55" s="15"/>
    </row>
    <row r="56" spans="1:11" ht="13.5">
      <c r="A56" s="224"/>
      <c r="B56" s="226"/>
      <c r="C56" s="239"/>
      <c r="D56" s="239"/>
      <c r="E56" s="7"/>
      <c r="F56" s="14"/>
      <c r="G56" s="14"/>
      <c r="H56" s="14"/>
      <c r="I56" s="9"/>
      <c r="J56" s="4">
        <f>IF(I56="","",DATEDIF(I56,N2,"Y")&amp;"歳")</f>
      </c>
      <c r="K56" s="16"/>
    </row>
  </sheetData>
  <sheetProtection sheet="1" objects="1" scenarios="1" formatCells="0"/>
  <mergeCells count="103">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7:A48"/>
    <mergeCell ref="B47:B48"/>
    <mergeCell ref="C47:C48"/>
    <mergeCell ref="D47:D48"/>
    <mergeCell ref="A45:A46"/>
    <mergeCell ref="B45:B46"/>
    <mergeCell ref="C45:C46"/>
    <mergeCell ref="D45:D46"/>
    <mergeCell ref="A43:A44"/>
    <mergeCell ref="B43:B44"/>
    <mergeCell ref="C43:C44"/>
    <mergeCell ref="D43:D44"/>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A25:A26"/>
    <mergeCell ref="B25:B26"/>
    <mergeCell ref="C25:C26"/>
    <mergeCell ref="D25:D26"/>
    <mergeCell ref="A23:A24"/>
    <mergeCell ref="B23:B24"/>
    <mergeCell ref="C23:C24"/>
    <mergeCell ref="D23:D24"/>
    <mergeCell ref="A21:A22"/>
    <mergeCell ref="B21:B22"/>
    <mergeCell ref="C21:C22"/>
    <mergeCell ref="D21:D22"/>
    <mergeCell ref="A19:A20"/>
    <mergeCell ref="B19:B20"/>
    <mergeCell ref="C19:C20"/>
    <mergeCell ref="D19:D20"/>
    <mergeCell ref="A17:A18"/>
    <mergeCell ref="B17:B18"/>
    <mergeCell ref="C17:C18"/>
    <mergeCell ref="D17:D18"/>
    <mergeCell ref="A15:A16"/>
    <mergeCell ref="B15:B16"/>
    <mergeCell ref="C15:C16"/>
    <mergeCell ref="D15:D16"/>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dataValidations count="2">
    <dataValidation type="list" allowBlank="1" sqref="C7:C56">
      <formula1>"WD,30WD,35WD,40WD,45WD,50WD"</formula1>
    </dataValidation>
    <dataValidation type="list" allowBlank="1" sqref="K7:K56">
      <formula1>"WS,30WS,35WS,MIX,60MIX,70MIX,80MIX,90MIX,100MIX"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R63"/>
  <sheetViews>
    <sheetView showZeros="0" workbookViewId="0" topLeftCell="A1">
      <selection activeCell="N26" sqref="N2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7.87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1:18" ht="27" customHeight="1">
      <c r="A2" s="11"/>
      <c r="B2" s="11"/>
      <c r="C2" s="240" t="s">
        <v>52</v>
      </c>
      <c r="D2" s="241"/>
      <c r="E2" s="241"/>
      <c r="F2" s="242"/>
      <c r="G2" s="104" t="s">
        <v>55</v>
      </c>
      <c r="I2" s="18"/>
      <c r="J2" s="19" t="s">
        <v>4</v>
      </c>
      <c r="K2" s="36">
        <f>'表紙ＭＤ１'!K2</f>
        <v>0</v>
      </c>
      <c r="M2" s="10" t="s">
        <v>126</v>
      </c>
      <c r="N2" s="6">
        <f>'表紙ＭＤ１'!N4</f>
        <v>41000</v>
      </c>
      <c r="O2" s="20"/>
      <c r="Q2" s="10"/>
      <c r="R2" s="34"/>
    </row>
    <row r="3" spans="1:18" ht="10.5" customHeight="1">
      <c r="A3" s="11"/>
      <c r="B3" s="11"/>
      <c r="C3" s="11"/>
      <c r="D3" s="11"/>
      <c r="E3" s="11"/>
      <c r="F3" s="28"/>
      <c r="G3" s="29"/>
      <c r="H3" s="19"/>
      <c r="I3" s="18"/>
      <c r="J3" s="18"/>
      <c r="K3" s="33"/>
      <c r="M3" s="10"/>
      <c r="N3" s="32"/>
      <c r="O3" s="20"/>
      <c r="Q3" s="10"/>
      <c r="R3" s="34"/>
    </row>
    <row r="4" spans="3:11" ht="13.5">
      <c r="C4" s="30"/>
      <c r="D4" s="18"/>
      <c r="E4" s="18"/>
      <c r="F4" s="30"/>
      <c r="G4" s="30"/>
      <c r="H4" s="254" t="str">
        <f>K2&amp;"社会人クラブバドミントン連盟"</f>
        <v>0社会人クラブバドミントン連盟</v>
      </c>
      <c r="I4" s="254"/>
      <c r="J4" s="254"/>
      <c r="K4" s="2"/>
    </row>
    <row r="5" spans="3:14" ht="13.5">
      <c r="C5" s="30"/>
      <c r="D5" s="18"/>
      <c r="E5" s="18"/>
      <c r="F5" s="30"/>
      <c r="G5" s="30"/>
      <c r="H5" s="30"/>
      <c r="I5" s="30"/>
      <c r="J5" s="18"/>
      <c r="N5" s="35"/>
    </row>
    <row r="6" spans="2:13" ht="27" customHeight="1">
      <c r="B6" s="5"/>
      <c r="C6" s="70" t="s">
        <v>1</v>
      </c>
      <c r="D6" s="68" t="s">
        <v>3</v>
      </c>
      <c r="E6" s="90" t="s">
        <v>2</v>
      </c>
      <c r="F6" s="70" t="s">
        <v>6</v>
      </c>
      <c r="G6" s="70" t="s">
        <v>51</v>
      </c>
      <c r="H6" s="70" t="s">
        <v>9</v>
      </c>
      <c r="I6" s="70" t="s">
        <v>7</v>
      </c>
      <c r="J6" s="70" t="s">
        <v>8</v>
      </c>
      <c r="K6" s="70" t="s">
        <v>142</v>
      </c>
      <c r="M6" s="33"/>
    </row>
    <row r="7" spans="1:13" ht="13.5">
      <c r="A7" s="224">
        <v>1</v>
      </c>
      <c r="B7" s="225" t="str">
        <f>LEFT(K2,2)</f>
        <v>0</v>
      </c>
      <c r="C7" s="239"/>
      <c r="D7" s="239"/>
      <c r="E7" s="7"/>
      <c r="F7" s="13"/>
      <c r="G7" s="13"/>
      <c r="H7" s="13"/>
      <c r="I7" s="8"/>
      <c r="J7" s="12">
        <f>IF(I7="","",DATEDIF(I7,N2,"Y")&amp;"歳")</f>
      </c>
      <c r="K7" s="15"/>
      <c r="M7" s="1"/>
    </row>
    <row r="8" spans="1:13" ht="13.5">
      <c r="A8" s="224"/>
      <c r="B8" s="226"/>
      <c r="C8" s="239"/>
      <c r="D8" s="239"/>
      <c r="E8" s="7"/>
      <c r="F8" s="14"/>
      <c r="G8" s="14"/>
      <c r="H8" s="14"/>
      <c r="I8" s="9"/>
      <c r="J8" s="4">
        <f>IF(I8="","",DATEDIF(I8,N2,"Y")&amp;"歳")</f>
      </c>
      <c r="K8" s="16"/>
      <c r="M8" s="1"/>
    </row>
    <row r="9" spans="1:13" ht="13.5">
      <c r="A9" s="224">
        <v>2</v>
      </c>
      <c r="B9" s="225" t="str">
        <f>LEFT(K2,2)</f>
        <v>0</v>
      </c>
      <c r="C9" s="239"/>
      <c r="D9" s="239"/>
      <c r="E9" s="7"/>
      <c r="F9" s="13"/>
      <c r="G9" s="13"/>
      <c r="H9" s="13"/>
      <c r="I9" s="8"/>
      <c r="J9" s="12">
        <f>IF(I9="","",DATEDIF(I9,N2,"Y")&amp;"歳")</f>
      </c>
      <c r="K9" s="15"/>
      <c r="M9" s="1"/>
    </row>
    <row r="10" spans="1:13" ht="13.5">
      <c r="A10" s="224"/>
      <c r="B10" s="226"/>
      <c r="C10" s="239"/>
      <c r="D10" s="239"/>
      <c r="E10" s="7"/>
      <c r="F10" s="14"/>
      <c r="G10" s="14"/>
      <c r="H10" s="14"/>
      <c r="I10" s="9"/>
      <c r="J10" s="4">
        <f>IF(I10="","",DATEDIF(I10,N2,"Y")&amp;"歳")</f>
      </c>
      <c r="K10" s="16"/>
      <c r="M10" s="1"/>
    </row>
    <row r="11" spans="1:11" ht="13.5">
      <c r="A11" s="224">
        <v>3</v>
      </c>
      <c r="B11" s="225" t="str">
        <f>LEFT(K2,2)</f>
        <v>0</v>
      </c>
      <c r="C11" s="239"/>
      <c r="D11" s="239"/>
      <c r="E11" s="7"/>
      <c r="F11" s="13"/>
      <c r="G11" s="13"/>
      <c r="H11" s="13"/>
      <c r="I11" s="8"/>
      <c r="J11" s="12">
        <f>IF(I11="","",DATEDIF(I11,N2,"Y")&amp;"歳")</f>
      </c>
      <c r="K11" s="15"/>
    </row>
    <row r="12" spans="1:11" ht="13.5">
      <c r="A12" s="224"/>
      <c r="B12" s="226"/>
      <c r="C12" s="239"/>
      <c r="D12" s="239"/>
      <c r="E12" s="7"/>
      <c r="F12" s="14"/>
      <c r="G12" s="14"/>
      <c r="H12" s="14"/>
      <c r="I12" s="9"/>
      <c r="J12" s="4">
        <f>IF(I12="","",DATEDIF(I12,N2,"Y")&amp;"歳")</f>
      </c>
      <c r="K12" s="16"/>
    </row>
    <row r="13" spans="1:11" ht="13.5">
      <c r="A13" s="224">
        <v>4</v>
      </c>
      <c r="B13" s="225" t="str">
        <f>LEFT(K2,2)</f>
        <v>0</v>
      </c>
      <c r="C13" s="239"/>
      <c r="D13" s="239"/>
      <c r="E13" s="7"/>
      <c r="F13" s="13"/>
      <c r="G13" s="13"/>
      <c r="H13" s="13"/>
      <c r="I13" s="8"/>
      <c r="J13" s="12">
        <f>IF(I13="","",DATEDIF(I13,N2,"Y")&amp;"歳")</f>
      </c>
      <c r="K13" s="15"/>
    </row>
    <row r="14" spans="1:11" ht="13.5">
      <c r="A14" s="224"/>
      <c r="B14" s="226"/>
      <c r="C14" s="239"/>
      <c r="D14" s="239"/>
      <c r="E14" s="7"/>
      <c r="F14" s="14"/>
      <c r="G14" s="14"/>
      <c r="H14" s="14"/>
      <c r="I14" s="9"/>
      <c r="J14" s="4">
        <f>IF(I14="","",DATEDIF(I14,N2,"Y")&amp;"歳")</f>
      </c>
      <c r="K14" s="16"/>
    </row>
    <row r="15" spans="1:11" ht="13.5">
      <c r="A15" s="224">
        <v>5</v>
      </c>
      <c r="B15" s="225" t="str">
        <f>LEFT(K2,2)</f>
        <v>0</v>
      </c>
      <c r="C15" s="239"/>
      <c r="D15" s="239"/>
      <c r="E15" s="7"/>
      <c r="F15" s="13"/>
      <c r="G15" s="13"/>
      <c r="H15" s="13"/>
      <c r="I15" s="8"/>
      <c r="J15" s="12">
        <f>IF(I15="","",DATEDIF(I15,N2,"Y")&amp;"歳")</f>
      </c>
      <c r="K15" s="15"/>
    </row>
    <row r="16" spans="1:11" ht="13.5">
      <c r="A16" s="224"/>
      <c r="B16" s="226"/>
      <c r="C16" s="239"/>
      <c r="D16" s="239"/>
      <c r="E16" s="7"/>
      <c r="F16" s="14"/>
      <c r="G16" s="14"/>
      <c r="H16" s="14"/>
      <c r="I16" s="9"/>
      <c r="J16" s="4">
        <f>IF(I16="","",DATEDIF(I16,N2,"Y")&amp;"歳")</f>
      </c>
      <c r="K16" s="16"/>
    </row>
    <row r="17" spans="1:11" ht="13.5">
      <c r="A17" s="224">
        <v>6</v>
      </c>
      <c r="B17" s="225" t="str">
        <f>LEFT(K2,2)</f>
        <v>0</v>
      </c>
      <c r="C17" s="239"/>
      <c r="D17" s="239"/>
      <c r="E17" s="92"/>
      <c r="F17" s="13"/>
      <c r="G17" s="13"/>
      <c r="H17" s="13"/>
      <c r="I17" s="8"/>
      <c r="J17" s="12">
        <f>IF(I17="","",DATEDIF(I17,N2,"Y")&amp;"歳")</f>
      </c>
      <c r="K17" s="15"/>
    </row>
    <row r="18" spans="1:11" ht="13.5">
      <c r="A18" s="224"/>
      <c r="B18" s="226"/>
      <c r="C18" s="239"/>
      <c r="D18" s="239"/>
      <c r="E18" s="92"/>
      <c r="F18" s="14"/>
      <c r="G18" s="14"/>
      <c r="H18" s="14"/>
      <c r="I18" s="9"/>
      <c r="J18" s="4">
        <f>IF(I18="","",DATEDIF(I18,N2,"Y")&amp;"歳")</f>
      </c>
      <c r="K18" s="16"/>
    </row>
    <row r="19" spans="1:11" ht="13.5">
      <c r="A19" s="224">
        <v>7</v>
      </c>
      <c r="B19" s="225" t="str">
        <f>LEFT(K2,2)</f>
        <v>0</v>
      </c>
      <c r="C19" s="239"/>
      <c r="D19" s="239"/>
      <c r="E19" s="92"/>
      <c r="F19" s="13"/>
      <c r="G19" s="13"/>
      <c r="H19" s="13"/>
      <c r="I19" s="8"/>
      <c r="J19" s="12">
        <f>IF(I19="","",DATEDIF(I19,N2,"Y")&amp;"歳")</f>
      </c>
      <c r="K19" s="15"/>
    </row>
    <row r="20" spans="1:11" ht="13.5">
      <c r="A20" s="224"/>
      <c r="B20" s="226"/>
      <c r="C20" s="239"/>
      <c r="D20" s="239"/>
      <c r="E20" s="92"/>
      <c r="F20" s="14"/>
      <c r="G20" s="14"/>
      <c r="H20" s="14"/>
      <c r="I20" s="9"/>
      <c r="J20" s="4">
        <f>IF(I20="","",DATEDIF(I20,N2,"Y")&amp;"歳")</f>
      </c>
      <c r="K20" s="16"/>
    </row>
    <row r="21" spans="1:11" ht="13.5">
      <c r="A21" s="224">
        <v>8</v>
      </c>
      <c r="B21" s="225" t="str">
        <f>LEFT(K2,2)</f>
        <v>0</v>
      </c>
      <c r="C21" s="239"/>
      <c r="D21" s="239"/>
      <c r="E21" s="92"/>
      <c r="F21" s="13"/>
      <c r="G21" s="13"/>
      <c r="H21" s="13"/>
      <c r="I21" s="8"/>
      <c r="J21" s="12">
        <f>IF(I21="","",DATEDIF(I21,N2,"Y")&amp;"歳")</f>
      </c>
      <c r="K21" s="15"/>
    </row>
    <row r="22" spans="1:11" ht="13.5">
      <c r="A22" s="224"/>
      <c r="B22" s="226"/>
      <c r="C22" s="239"/>
      <c r="D22" s="239"/>
      <c r="E22" s="92"/>
      <c r="F22" s="14"/>
      <c r="G22" s="14"/>
      <c r="H22" s="14"/>
      <c r="I22" s="9"/>
      <c r="J22" s="4">
        <f>IF(I22="","",DATEDIF(I22,N2,"Y")&amp;"歳")</f>
      </c>
      <c r="K22" s="16"/>
    </row>
    <row r="23" spans="1:11" ht="13.5">
      <c r="A23" s="224">
        <v>9</v>
      </c>
      <c r="B23" s="225" t="str">
        <f>LEFT(K2,2)</f>
        <v>0</v>
      </c>
      <c r="C23" s="239"/>
      <c r="D23" s="239"/>
      <c r="E23" s="92"/>
      <c r="F23" s="13"/>
      <c r="G23" s="13"/>
      <c r="H23" s="13"/>
      <c r="I23" s="8"/>
      <c r="J23" s="12">
        <f>IF(I23="","",DATEDIF(I23,N2,"Y")&amp;"歳")</f>
      </c>
      <c r="K23" s="15"/>
    </row>
    <row r="24" spans="1:11" ht="13.5">
      <c r="A24" s="224"/>
      <c r="B24" s="226"/>
      <c r="C24" s="239"/>
      <c r="D24" s="239"/>
      <c r="E24" s="92"/>
      <c r="F24" s="14"/>
      <c r="G24" s="14"/>
      <c r="H24" s="14"/>
      <c r="I24" s="9"/>
      <c r="J24" s="4">
        <f>IF(I24="","",DATEDIF(I24,N2,"Y")&amp;"歳")</f>
      </c>
      <c r="K24" s="16"/>
    </row>
    <row r="25" spans="1:11" ht="13.5">
      <c r="A25" s="224">
        <v>10</v>
      </c>
      <c r="B25" s="225" t="str">
        <f>LEFT(K2,2)</f>
        <v>0</v>
      </c>
      <c r="C25" s="239"/>
      <c r="D25" s="239"/>
      <c r="E25" s="92"/>
      <c r="F25" s="13"/>
      <c r="G25" s="13"/>
      <c r="H25" s="13"/>
      <c r="I25" s="8"/>
      <c r="J25" s="12">
        <f>IF(I25="","",DATEDIF(I25,N2,"Y")&amp;"歳")</f>
      </c>
      <c r="K25" s="15"/>
    </row>
    <row r="26" spans="1:11" ht="13.5">
      <c r="A26" s="224"/>
      <c r="B26" s="226"/>
      <c r="C26" s="239"/>
      <c r="D26" s="239"/>
      <c r="E26" s="92"/>
      <c r="F26" s="14"/>
      <c r="G26" s="14"/>
      <c r="H26" s="14"/>
      <c r="I26" s="9"/>
      <c r="J26" s="4">
        <f>IF(I26="","",DATEDIF(I26,N2,"Y")&amp;"歳")</f>
      </c>
      <c r="K26" s="16"/>
    </row>
    <row r="27" spans="1:11" ht="13.5">
      <c r="A27" s="224">
        <v>11</v>
      </c>
      <c r="B27" s="225" t="str">
        <f>LEFT(K2,2)</f>
        <v>0</v>
      </c>
      <c r="C27" s="239"/>
      <c r="D27" s="239"/>
      <c r="E27" s="92"/>
      <c r="F27" s="13"/>
      <c r="G27" s="13"/>
      <c r="H27" s="13"/>
      <c r="I27" s="8"/>
      <c r="J27" s="12">
        <f>IF(I27="","",DATEDIF(I27,N2,"Y")&amp;"歳")</f>
      </c>
      <c r="K27" s="15"/>
    </row>
    <row r="28" spans="1:11" ht="13.5">
      <c r="A28" s="224"/>
      <c r="B28" s="226"/>
      <c r="C28" s="239"/>
      <c r="D28" s="239"/>
      <c r="E28" s="92"/>
      <c r="F28" s="14"/>
      <c r="G28" s="14"/>
      <c r="H28" s="14"/>
      <c r="I28" s="9"/>
      <c r="J28" s="4">
        <f>IF(I28="","",DATEDIF(I28,N2,"Y")&amp;"歳")</f>
      </c>
      <c r="K28" s="16"/>
    </row>
    <row r="29" spans="1:11" ht="13.5">
      <c r="A29" s="224">
        <v>12</v>
      </c>
      <c r="B29" s="225" t="str">
        <f>LEFT(K2,2)</f>
        <v>0</v>
      </c>
      <c r="C29" s="239"/>
      <c r="D29" s="239"/>
      <c r="E29" s="7"/>
      <c r="F29" s="13"/>
      <c r="G29" s="13"/>
      <c r="H29" s="13"/>
      <c r="I29" s="8"/>
      <c r="J29" s="12">
        <f>IF(I29="","",DATEDIF(I29,N2,"Y")&amp;"歳")</f>
      </c>
      <c r="K29" s="15"/>
    </row>
    <row r="30" spans="1:11" ht="13.5">
      <c r="A30" s="224"/>
      <c r="B30" s="226"/>
      <c r="C30" s="239"/>
      <c r="D30" s="239"/>
      <c r="E30" s="7"/>
      <c r="F30" s="14"/>
      <c r="G30" s="14"/>
      <c r="H30" s="14"/>
      <c r="I30" s="9"/>
      <c r="J30" s="4">
        <f>IF(I30="","",DATEDIF(I30,N2,"Y")&amp;"歳")</f>
      </c>
      <c r="K30" s="16"/>
    </row>
    <row r="31" spans="1:11" ht="13.5">
      <c r="A31" s="224">
        <v>13</v>
      </c>
      <c r="B31" s="225" t="str">
        <f>LEFT(K2,2)</f>
        <v>0</v>
      </c>
      <c r="C31" s="239"/>
      <c r="D31" s="239"/>
      <c r="E31" s="7"/>
      <c r="F31" s="13"/>
      <c r="G31" s="13"/>
      <c r="H31" s="13"/>
      <c r="I31" s="8"/>
      <c r="J31" s="12">
        <f>IF(I31="","",DATEDIF(I31,N2,"Y")&amp;"歳")</f>
      </c>
      <c r="K31" s="15"/>
    </row>
    <row r="32" spans="1:11" ht="13.5">
      <c r="A32" s="224"/>
      <c r="B32" s="226"/>
      <c r="C32" s="239"/>
      <c r="D32" s="239"/>
      <c r="E32" s="7"/>
      <c r="F32" s="14"/>
      <c r="G32" s="14"/>
      <c r="H32" s="14"/>
      <c r="I32" s="9"/>
      <c r="J32" s="4">
        <f>IF(I32="","",DATEDIF(I32,N2,"Y")&amp;"歳")</f>
      </c>
      <c r="K32" s="16"/>
    </row>
    <row r="33" spans="1:11" ht="13.5">
      <c r="A33" s="224">
        <v>14</v>
      </c>
      <c r="B33" s="225" t="str">
        <f>LEFT(K2,2)</f>
        <v>0</v>
      </c>
      <c r="C33" s="239"/>
      <c r="D33" s="239"/>
      <c r="E33" s="7"/>
      <c r="F33" s="13"/>
      <c r="G33" s="13"/>
      <c r="H33" s="13"/>
      <c r="I33" s="8"/>
      <c r="J33" s="12">
        <f>IF(I33="","",DATEDIF(I33,N2,"Y")&amp;"歳")</f>
      </c>
      <c r="K33" s="15"/>
    </row>
    <row r="34" spans="1:11" ht="13.5">
      <c r="A34" s="224"/>
      <c r="B34" s="226"/>
      <c r="C34" s="239"/>
      <c r="D34" s="239"/>
      <c r="E34" s="7"/>
      <c r="F34" s="14"/>
      <c r="G34" s="14"/>
      <c r="H34" s="14"/>
      <c r="I34" s="9"/>
      <c r="J34" s="4">
        <f>IF(I34="","",DATEDIF(I34,N2,"Y")&amp;"歳")</f>
      </c>
      <c r="K34" s="16"/>
    </row>
    <row r="35" spans="1:11" ht="13.5">
      <c r="A35" s="224">
        <v>15</v>
      </c>
      <c r="B35" s="225" t="str">
        <f>LEFT(K2,2)</f>
        <v>0</v>
      </c>
      <c r="C35" s="239"/>
      <c r="D35" s="239"/>
      <c r="E35" s="7"/>
      <c r="F35" s="13"/>
      <c r="G35" s="13"/>
      <c r="H35" s="13"/>
      <c r="I35" s="8"/>
      <c r="J35" s="12">
        <f>IF(I35="","",DATEDIF(I35,N2,"Y")&amp;"歳")</f>
      </c>
      <c r="K35" s="15"/>
    </row>
    <row r="36" spans="1:11" ht="13.5">
      <c r="A36" s="224"/>
      <c r="B36" s="226"/>
      <c r="C36" s="239"/>
      <c r="D36" s="239"/>
      <c r="E36" s="7"/>
      <c r="F36" s="14"/>
      <c r="G36" s="14"/>
      <c r="H36" s="14"/>
      <c r="I36" s="9"/>
      <c r="J36" s="4">
        <f>IF(I36="","",DATEDIF(I36,N2,"Y")&amp;"歳")</f>
      </c>
      <c r="K36" s="16"/>
    </row>
    <row r="37" spans="1:11" ht="13.5">
      <c r="A37" s="224">
        <v>16</v>
      </c>
      <c r="B37" s="225" t="str">
        <f>LEFT(K2,2)</f>
        <v>0</v>
      </c>
      <c r="C37" s="239"/>
      <c r="D37" s="239"/>
      <c r="E37" s="7"/>
      <c r="F37" s="13"/>
      <c r="G37" s="13"/>
      <c r="H37" s="13"/>
      <c r="I37" s="8"/>
      <c r="J37" s="12">
        <f>IF(I37="","",DATEDIF(I37,N2,"Y")&amp;"歳")</f>
      </c>
      <c r="K37" s="15"/>
    </row>
    <row r="38" spans="1:11" ht="13.5">
      <c r="A38" s="224"/>
      <c r="B38" s="226"/>
      <c r="C38" s="239"/>
      <c r="D38" s="239"/>
      <c r="E38" s="7"/>
      <c r="F38" s="14"/>
      <c r="G38" s="14"/>
      <c r="H38" s="14"/>
      <c r="I38" s="9"/>
      <c r="J38" s="4">
        <f>IF(I38="","",DATEDIF(I38,N2,"Y")&amp;"歳")</f>
      </c>
      <c r="K38" s="16"/>
    </row>
    <row r="39" spans="1:11" ht="13.5">
      <c r="A39" s="224">
        <v>17</v>
      </c>
      <c r="B39" s="225" t="str">
        <f>LEFT(K2,2)</f>
        <v>0</v>
      </c>
      <c r="C39" s="239"/>
      <c r="D39" s="239"/>
      <c r="E39" s="7"/>
      <c r="F39" s="13"/>
      <c r="G39" s="13"/>
      <c r="H39" s="13"/>
      <c r="I39" s="8"/>
      <c r="J39" s="12">
        <f>IF(I39="","",DATEDIF(I39,N2,"Y")&amp;"歳")</f>
      </c>
      <c r="K39" s="15"/>
    </row>
    <row r="40" spans="1:11" ht="13.5">
      <c r="A40" s="224"/>
      <c r="B40" s="226"/>
      <c r="C40" s="239"/>
      <c r="D40" s="239"/>
      <c r="E40" s="7"/>
      <c r="F40" s="14"/>
      <c r="G40" s="14"/>
      <c r="H40" s="14"/>
      <c r="I40" s="9"/>
      <c r="J40" s="4">
        <f>IF(I40="","",DATEDIF(I40,N2,"Y")&amp;"歳")</f>
      </c>
      <c r="K40" s="16"/>
    </row>
    <row r="41" spans="1:11" ht="13.5">
      <c r="A41" s="224">
        <v>18</v>
      </c>
      <c r="B41" s="225" t="str">
        <f>LEFT(K2,2)</f>
        <v>0</v>
      </c>
      <c r="C41" s="239"/>
      <c r="D41" s="239"/>
      <c r="E41" s="7"/>
      <c r="F41" s="13"/>
      <c r="G41" s="13"/>
      <c r="H41" s="13"/>
      <c r="I41" s="8"/>
      <c r="J41" s="12">
        <f>IF(I41="","",DATEDIF(I41,N2,"Y")&amp;"歳")</f>
      </c>
      <c r="K41" s="15"/>
    </row>
    <row r="42" spans="1:11" ht="13.5">
      <c r="A42" s="224"/>
      <c r="B42" s="226"/>
      <c r="C42" s="239"/>
      <c r="D42" s="239"/>
      <c r="E42" s="7"/>
      <c r="F42" s="14"/>
      <c r="G42" s="14"/>
      <c r="H42" s="14"/>
      <c r="I42" s="9"/>
      <c r="J42" s="4">
        <f>IF(I42="","",DATEDIF(I42,N2,"Y")&amp;"歳")</f>
      </c>
      <c r="K42" s="16"/>
    </row>
    <row r="43" spans="1:11" ht="13.5">
      <c r="A43" s="224">
        <v>19</v>
      </c>
      <c r="B43" s="225" t="str">
        <f>LEFT(K2,2)</f>
        <v>0</v>
      </c>
      <c r="C43" s="239"/>
      <c r="D43" s="239"/>
      <c r="E43" s="7"/>
      <c r="F43" s="13"/>
      <c r="G43" s="13"/>
      <c r="H43" s="13"/>
      <c r="I43" s="8"/>
      <c r="J43" s="12">
        <f>IF(I43="","",DATEDIF(I43,N2,"Y")&amp;"歳")</f>
      </c>
      <c r="K43" s="15"/>
    </row>
    <row r="44" spans="1:11" ht="13.5">
      <c r="A44" s="224"/>
      <c r="B44" s="226"/>
      <c r="C44" s="239"/>
      <c r="D44" s="239"/>
      <c r="E44" s="7"/>
      <c r="F44" s="14"/>
      <c r="G44" s="14"/>
      <c r="H44" s="14"/>
      <c r="I44" s="9"/>
      <c r="J44" s="4">
        <f>IF(I44="","",DATEDIF(I44,N2,"Y")&amp;"歳")</f>
      </c>
      <c r="K44" s="16"/>
    </row>
    <row r="45" spans="1:11" ht="13.5">
      <c r="A45" s="224">
        <v>20</v>
      </c>
      <c r="B45" s="225" t="str">
        <f>LEFT(K2,2)</f>
        <v>0</v>
      </c>
      <c r="C45" s="239"/>
      <c r="D45" s="239"/>
      <c r="E45" s="7"/>
      <c r="F45" s="13"/>
      <c r="G45" s="13"/>
      <c r="H45" s="13"/>
      <c r="I45" s="8"/>
      <c r="J45" s="12">
        <f>IF(I45="","",DATEDIF(I45,N2,"Y")&amp;"歳")</f>
      </c>
      <c r="K45" s="15"/>
    </row>
    <row r="46" spans="1:11" ht="13.5">
      <c r="A46" s="224"/>
      <c r="B46" s="226"/>
      <c r="C46" s="239"/>
      <c r="D46" s="239"/>
      <c r="E46" s="7"/>
      <c r="F46" s="14"/>
      <c r="G46" s="14"/>
      <c r="H46" s="14"/>
      <c r="I46" s="9"/>
      <c r="J46" s="4">
        <f>IF(I46="","",DATEDIF(I46,N2,"Y")&amp;"歳")</f>
      </c>
      <c r="K46" s="16"/>
    </row>
    <row r="47" spans="1:11" ht="13.5">
      <c r="A47" s="224">
        <v>21</v>
      </c>
      <c r="B47" s="225" t="str">
        <f>LEFT(K2,2)</f>
        <v>0</v>
      </c>
      <c r="C47" s="239"/>
      <c r="D47" s="239"/>
      <c r="E47" s="7"/>
      <c r="F47" s="13"/>
      <c r="G47" s="13"/>
      <c r="H47" s="13"/>
      <c r="I47" s="8"/>
      <c r="J47" s="12">
        <f>IF(I47="","",DATEDIF(I47,N2,"Y")&amp;"歳")</f>
      </c>
      <c r="K47" s="15"/>
    </row>
    <row r="48" spans="1:11" ht="13.5">
      <c r="A48" s="224"/>
      <c r="B48" s="226"/>
      <c r="C48" s="239"/>
      <c r="D48" s="239"/>
      <c r="E48" s="7"/>
      <c r="F48" s="14"/>
      <c r="G48" s="14"/>
      <c r="H48" s="14"/>
      <c r="I48" s="9"/>
      <c r="J48" s="4">
        <f>IF(I48="","",DATEDIF(I48,N2,"Y")&amp;"歳")</f>
      </c>
      <c r="K48" s="16"/>
    </row>
    <row r="49" spans="1:11" ht="13.5">
      <c r="A49" s="224">
        <v>22</v>
      </c>
      <c r="B49" s="225" t="str">
        <f>LEFT(K2,2)</f>
        <v>0</v>
      </c>
      <c r="C49" s="239"/>
      <c r="D49" s="239"/>
      <c r="E49" s="7"/>
      <c r="F49" s="13"/>
      <c r="G49" s="13"/>
      <c r="H49" s="13"/>
      <c r="I49" s="8"/>
      <c r="J49" s="12">
        <f>IF(I49="","",DATEDIF(I49,N2,"Y")&amp;"歳")</f>
      </c>
      <c r="K49" s="15"/>
    </row>
    <row r="50" spans="1:11" ht="13.5">
      <c r="A50" s="224"/>
      <c r="B50" s="226"/>
      <c r="C50" s="239"/>
      <c r="D50" s="239"/>
      <c r="E50" s="7"/>
      <c r="F50" s="14"/>
      <c r="G50" s="14"/>
      <c r="H50" s="14"/>
      <c r="I50" s="9"/>
      <c r="J50" s="4">
        <f>IF(I50="","",DATEDIF(I50,N2,"Y")&amp;"歳")</f>
      </c>
      <c r="K50" s="16"/>
    </row>
    <row r="51" spans="1:11" ht="13.5">
      <c r="A51" s="224">
        <v>23</v>
      </c>
      <c r="B51" s="225" t="str">
        <f>LEFT(K2,2)</f>
        <v>0</v>
      </c>
      <c r="C51" s="239"/>
      <c r="D51" s="239"/>
      <c r="E51" s="7"/>
      <c r="F51" s="13"/>
      <c r="G51" s="13"/>
      <c r="H51" s="13"/>
      <c r="I51" s="8"/>
      <c r="J51" s="12">
        <f>IF(I51="","",DATEDIF(I51,N2,"Y")&amp;"歳")</f>
      </c>
      <c r="K51" s="15"/>
    </row>
    <row r="52" spans="1:11" ht="13.5">
      <c r="A52" s="224"/>
      <c r="B52" s="226"/>
      <c r="C52" s="239"/>
      <c r="D52" s="239"/>
      <c r="E52" s="7"/>
      <c r="F52" s="14"/>
      <c r="G52" s="14"/>
      <c r="H52" s="14"/>
      <c r="I52" s="9"/>
      <c r="J52" s="4">
        <f>IF(I52="","",DATEDIF(I52,N2,"Y")&amp;"歳")</f>
      </c>
      <c r="K52" s="16"/>
    </row>
    <row r="53" spans="1:11" ht="13.5">
      <c r="A53" s="224">
        <v>24</v>
      </c>
      <c r="B53" s="225" t="str">
        <f>LEFT(K2,2)</f>
        <v>0</v>
      </c>
      <c r="C53" s="239"/>
      <c r="D53" s="239"/>
      <c r="E53" s="7"/>
      <c r="F53" s="13"/>
      <c r="G53" s="13"/>
      <c r="H53" s="13"/>
      <c r="I53" s="8"/>
      <c r="J53" s="12">
        <f>IF(I53="","",DATEDIF(I53,N2,"Y")&amp;"歳")</f>
      </c>
      <c r="K53" s="15"/>
    </row>
    <row r="54" spans="1:11" ht="13.5">
      <c r="A54" s="224"/>
      <c r="B54" s="226"/>
      <c r="C54" s="239"/>
      <c r="D54" s="239"/>
      <c r="E54" s="7"/>
      <c r="F54" s="14"/>
      <c r="G54" s="14"/>
      <c r="H54" s="14"/>
      <c r="I54" s="9"/>
      <c r="J54" s="4">
        <f>IF(I54="","",DATEDIF(I54,N2,"Y")&amp;"歳")</f>
      </c>
      <c r="K54" s="16"/>
    </row>
    <row r="55" spans="1:11" ht="13.5">
      <c r="A55" s="224">
        <v>25</v>
      </c>
      <c r="B55" s="225" t="str">
        <f>LEFT(K2,2)</f>
        <v>0</v>
      </c>
      <c r="C55" s="239"/>
      <c r="D55" s="239"/>
      <c r="E55" s="7"/>
      <c r="F55" s="13"/>
      <c r="G55" s="13"/>
      <c r="H55" s="13"/>
      <c r="I55" s="8"/>
      <c r="J55" s="12">
        <f>IF(I55="","",DATEDIF(I55,N2,"Y")&amp;"歳")</f>
      </c>
      <c r="K55" s="15"/>
    </row>
    <row r="56" spans="1:11" ht="13.5">
      <c r="A56" s="224"/>
      <c r="B56" s="226"/>
      <c r="C56" s="239"/>
      <c r="D56" s="239"/>
      <c r="E56" s="7"/>
      <c r="F56" s="14"/>
      <c r="G56" s="14"/>
      <c r="H56" s="14"/>
      <c r="I56" s="9"/>
      <c r="J56" s="4">
        <f>IF(I56="","",DATEDIF(I56,N2,"Y")&amp;"歳")</f>
      </c>
      <c r="K56" s="16"/>
    </row>
    <row r="60" spans="7:9" ht="13.5">
      <c r="G60" s="167"/>
      <c r="I60" s="168"/>
    </row>
    <row r="61" spans="7:9" ht="13.5">
      <c r="G61" s="167"/>
      <c r="I61" s="168"/>
    </row>
    <row r="62" spans="7:9" ht="13.5">
      <c r="G62" s="167"/>
      <c r="I62" s="168"/>
    </row>
    <row r="63" spans="7:9" ht="13.5">
      <c r="G63" s="167"/>
      <c r="I63" s="168"/>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C11:C12"/>
    <mergeCell ref="D11:D12"/>
    <mergeCell ref="B7:B8"/>
    <mergeCell ref="A9:A10"/>
    <mergeCell ref="B9:B10"/>
    <mergeCell ref="C9:C10"/>
    <mergeCell ref="A7:A8"/>
    <mergeCell ref="C7:C8"/>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dataValidations count="2">
    <dataValidation type="list" allowBlank="1" sqref="C7:C56">
      <formula1>"MIX,60MIX,70MIX,80MIX,90MIX,100MIX"</formula1>
    </dataValidation>
    <dataValidation type="list" allowBlank="1" sqref="K7:K56">
      <formula1>"MD,WD,30MD,30WD,35MD,35WD,40MD,40WD,45MD,45WD,50MD,50WD,55MD,60MD,65MD,70MD"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R56"/>
  <sheetViews>
    <sheetView showZeros="0" workbookViewId="0" topLeftCell="A1">
      <selection activeCell="N21" sqref="N2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8.7539062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1:18" ht="27" customHeight="1">
      <c r="A2" s="11"/>
      <c r="B2" s="11"/>
      <c r="C2" s="240" t="s">
        <v>52</v>
      </c>
      <c r="D2" s="241"/>
      <c r="E2" s="241"/>
      <c r="F2" s="242"/>
      <c r="G2" s="104" t="s">
        <v>54</v>
      </c>
      <c r="I2" s="19"/>
      <c r="J2" s="19" t="s">
        <v>4</v>
      </c>
      <c r="K2" s="36">
        <f>'表紙ＭＤ１'!K2</f>
        <v>0</v>
      </c>
      <c r="M2" s="10" t="s">
        <v>126</v>
      </c>
      <c r="N2" s="6">
        <f>'表紙ＭＤ１'!N4</f>
        <v>41000</v>
      </c>
      <c r="O2" s="20"/>
      <c r="Q2" s="10"/>
      <c r="R2" s="34"/>
    </row>
    <row r="3" spans="1:18" ht="10.5" customHeight="1">
      <c r="A3" s="11"/>
      <c r="B3" s="11"/>
      <c r="C3" s="11"/>
      <c r="D3" s="11"/>
      <c r="E3" s="11"/>
      <c r="F3" s="28"/>
      <c r="G3" s="29"/>
      <c r="H3" s="19"/>
      <c r="I3" s="19"/>
      <c r="J3" s="19"/>
      <c r="K3" s="33"/>
      <c r="M3" s="10"/>
      <c r="N3" s="32"/>
      <c r="O3" s="20"/>
      <c r="Q3" s="10"/>
      <c r="R3" s="34"/>
    </row>
    <row r="4" spans="3:10" ht="13.5">
      <c r="C4" s="30"/>
      <c r="D4" s="18"/>
      <c r="E4" s="18"/>
      <c r="F4" s="30"/>
      <c r="G4" s="30"/>
      <c r="H4" s="254" t="str">
        <f>K2&amp;"社会人クラブバドミントン連盟"</f>
        <v>0社会人クラブバドミントン連盟</v>
      </c>
      <c r="I4" s="254"/>
      <c r="J4" s="254"/>
    </row>
    <row r="5" spans="3:14" ht="13.5">
      <c r="C5" s="30"/>
      <c r="D5" s="18"/>
      <c r="E5" s="18"/>
      <c r="F5" s="30"/>
      <c r="G5" s="30"/>
      <c r="H5" s="30"/>
      <c r="I5" s="30"/>
      <c r="J5" s="30"/>
      <c r="N5" s="35"/>
    </row>
    <row r="6" spans="2:13" ht="27" customHeight="1">
      <c r="B6" s="5"/>
      <c r="C6" s="70" t="s">
        <v>1</v>
      </c>
      <c r="D6" s="68" t="s">
        <v>3</v>
      </c>
      <c r="E6" s="90" t="s">
        <v>2</v>
      </c>
      <c r="F6" s="70" t="s">
        <v>6</v>
      </c>
      <c r="G6" s="70" t="s">
        <v>53</v>
      </c>
      <c r="H6" s="70" t="s">
        <v>9</v>
      </c>
      <c r="I6" s="70" t="s">
        <v>7</v>
      </c>
      <c r="J6" s="70" t="s">
        <v>8</v>
      </c>
      <c r="K6" s="70" t="s">
        <v>143</v>
      </c>
      <c r="M6" s="33"/>
    </row>
    <row r="7" spans="1:13" ht="13.5">
      <c r="A7" s="224">
        <v>26</v>
      </c>
      <c r="B7" s="225" t="str">
        <f>LEFT(K2,2)</f>
        <v>0</v>
      </c>
      <c r="C7" s="239"/>
      <c r="D7" s="239"/>
      <c r="E7" s="7"/>
      <c r="F7" s="13"/>
      <c r="G7" s="13"/>
      <c r="H7" s="13"/>
      <c r="I7" s="8"/>
      <c r="J7" s="12">
        <f>IF(I7="","",DATEDIF(I7,N2,"Y")&amp;"歳")</f>
      </c>
      <c r="K7" s="15"/>
      <c r="M7" s="1"/>
    </row>
    <row r="8" spans="1:13" ht="13.5">
      <c r="A8" s="224"/>
      <c r="B8" s="226"/>
      <c r="C8" s="239"/>
      <c r="D8" s="239"/>
      <c r="E8" s="7"/>
      <c r="F8" s="14"/>
      <c r="G8" s="14"/>
      <c r="H8" s="14"/>
      <c r="I8" s="9"/>
      <c r="J8" s="4">
        <f>IF(I8="","",DATEDIF(I8,N2,"Y")&amp;"歳")</f>
      </c>
      <c r="K8" s="16"/>
      <c r="M8" s="1"/>
    </row>
    <row r="9" spans="1:13" ht="13.5">
      <c r="A9" s="224">
        <v>27</v>
      </c>
      <c r="B9" s="225" t="str">
        <f>LEFT(K2,2)</f>
        <v>0</v>
      </c>
      <c r="C9" s="239"/>
      <c r="D9" s="239"/>
      <c r="E9" s="7"/>
      <c r="F9" s="13"/>
      <c r="G9" s="13"/>
      <c r="H9" s="13"/>
      <c r="I9" s="8"/>
      <c r="J9" s="12">
        <f>IF(I9="","",DATEDIF(I9,N2,"Y")&amp;"歳")</f>
      </c>
      <c r="K9" s="15"/>
      <c r="M9" s="1"/>
    </row>
    <row r="10" spans="1:13" ht="13.5">
      <c r="A10" s="224"/>
      <c r="B10" s="226"/>
      <c r="C10" s="239"/>
      <c r="D10" s="239"/>
      <c r="E10" s="7"/>
      <c r="F10" s="14"/>
      <c r="G10" s="14"/>
      <c r="H10" s="14"/>
      <c r="I10" s="9"/>
      <c r="J10" s="4">
        <f>IF(I10="","",DATEDIF(I10,N2,"Y")&amp;"歳")</f>
      </c>
      <c r="K10" s="16"/>
      <c r="M10" s="1"/>
    </row>
    <row r="11" spans="1:11" ht="13.5">
      <c r="A11" s="224">
        <v>28</v>
      </c>
      <c r="B11" s="225" t="str">
        <f>LEFT(K2,2)</f>
        <v>0</v>
      </c>
      <c r="C11" s="239"/>
      <c r="D11" s="239"/>
      <c r="E11" s="7"/>
      <c r="F11" s="13"/>
      <c r="G11" s="13"/>
      <c r="H11" s="13"/>
      <c r="I11" s="8"/>
      <c r="J11" s="12">
        <f>IF(I11="","",DATEDIF(I11,N2,"Y")&amp;"歳")</f>
      </c>
      <c r="K11" s="15"/>
    </row>
    <row r="12" spans="1:11" ht="13.5">
      <c r="A12" s="224"/>
      <c r="B12" s="226"/>
      <c r="C12" s="239"/>
      <c r="D12" s="239"/>
      <c r="E12" s="7"/>
      <c r="F12" s="14"/>
      <c r="G12" s="14"/>
      <c r="H12" s="14"/>
      <c r="I12" s="9"/>
      <c r="J12" s="4">
        <f>IF(I12="","",DATEDIF(I12,N2,"Y")&amp;"歳")</f>
      </c>
      <c r="K12" s="16"/>
    </row>
    <row r="13" spans="1:11" ht="13.5">
      <c r="A13" s="224">
        <v>29</v>
      </c>
      <c r="B13" s="225" t="str">
        <f>LEFT(K2,2)</f>
        <v>0</v>
      </c>
      <c r="C13" s="239"/>
      <c r="D13" s="239"/>
      <c r="E13" s="7"/>
      <c r="F13" s="13"/>
      <c r="G13" s="13"/>
      <c r="H13" s="13"/>
      <c r="I13" s="8"/>
      <c r="J13" s="12">
        <f>IF(I13="","",DATEDIF(I13,N2,"Y")&amp;"歳")</f>
      </c>
      <c r="K13" s="15"/>
    </row>
    <row r="14" spans="1:11" ht="13.5">
      <c r="A14" s="224"/>
      <c r="B14" s="226"/>
      <c r="C14" s="239"/>
      <c r="D14" s="239"/>
      <c r="E14" s="7"/>
      <c r="F14" s="14"/>
      <c r="G14" s="14"/>
      <c r="H14" s="14"/>
      <c r="I14" s="9"/>
      <c r="J14" s="4">
        <f>IF(I14="","",DATEDIF(I14,N2,"Y")&amp;"歳")</f>
      </c>
      <c r="K14" s="16"/>
    </row>
    <row r="15" spans="1:11" ht="13.5">
      <c r="A15" s="224">
        <v>30</v>
      </c>
      <c r="B15" s="225" t="str">
        <f>LEFT(K2,2)</f>
        <v>0</v>
      </c>
      <c r="C15" s="239"/>
      <c r="D15" s="239"/>
      <c r="E15" s="7"/>
      <c r="F15" s="13"/>
      <c r="G15" s="13"/>
      <c r="H15" s="13"/>
      <c r="I15" s="8"/>
      <c r="J15" s="12">
        <f>IF(I15="","",DATEDIF(I15,N2,"Y")&amp;"歳")</f>
      </c>
      <c r="K15" s="15"/>
    </row>
    <row r="16" spans="1:11" ht="13.5">
      <c r="A16" s="224"/>
      <c r="B16" s="226"/>
      <c r="C16" s="239"/>
      <c r="D16" s="239"/>
      <c r="E16" s="7"/>
      <c r="F16" s="14"/>
      <c r="G16" s="14"/>
      <c r="H16" s="14"/>
      <c r="I16" s="9"/>
      <c r="J16" s="4">
        <f>IF(I16="","",DATEDIF(I16,N2,"Y")&amp;"歳")</f>
      </c>
      <c r="K16" s="16"/>
    </row>
    <row r="17" spans="1:11" ht="13.5">
      <c r="A17" s="224">
        <v>31</v>
      </c>
      <c r="B17" s="225" t="str">
        <f>LEFT(K2,2)</f>
        <v>0</v>
      </c>
      <c r="C17" s="239"/>
      <c r="D17" s="239"/>
      <c r="E17" s="7"/>
      <c r="F17" s="13"/>
      <c r="G17" s="13"/>
      <c r="H17" s="13"/>
      <c r="I17" s="8"/>
      <c r="J17" s="12">
        <f>IF(I17="","",DATEDIF(I17,N2,"Y")&amp;"歳")</f>
      </c>
      <c r="K17" s="15"/>
    </row>
    <row r="18" spans="1:11" ht="13.5">
      <c r="A18" s="224"/>
      <c r="B18" s="226"/>
      <c r="C18" s="239"/>
      <c r="D18" s="239"/>
      <c r="E18" s="7"/>
      <c r="F18" s="14"/>
      <c r="G18" s="14"/>
      <c r="H18" s="14"/>
      <c r="I18" s="9"/>
      <c r="J18" s="4">
        <f>IF(I18="","",DATEDIF(I18,N2,"Y")&amp;"歳")</f>
      </c>
      <c r="K18" s="16"/>
    </row>
    <row r="19" spans="1:11" ht="13.5">
      <c r="A19" s="224">
        <v>32</v>
      </c>
      <c r="B19" s="225" t="str">
        <f>LEFT(K2,2)</f>
        <v>0</v>
      </c>
      <c r="C19" s="239"/>
      <c r="D19" s="239"/>
      <c r="E19" s="7"/>
      <c r="F19" s="13"/>
      <c r="G19" s="13"/>
      <c r="H19" s="13"/>
      <c r="I19" s="8"/>
      <c r="J19" s="12">
        <f>IF(I19="","",DATEDIF(I19,N2,"Y")&amp;"歳")</f>
      </c>
      <c r="K19" s="15"/>
    </row>
    <row r="20" spans="1:11" ht="13.5">
      <c r="A20" s="224"/>
      <c r="B20" s="226"/>
      <c r="C20" s="239"/>
      <c r="D20" s="239"/>
      <c r="E20" s="7"/>
      <c r="F20" s="14"/>
      <c r="G20" s="14"/>
      <c r="H20" s="14"/>
      <c r="I20" s="9"/>
      <c r="J20" s="4">
        <f>IF(I20="","",DATEDIF(I20,N2,"Y")&amp;"歳")</f>
      </c>
      <c r="K20" s="16"/>
    </row>
    <row r="21" spans="1:11" ht="13.5">
      <c r="A21" s="224">
        <v>33</v>
      </c>
      <c r="B21" s="225" t="str">
        <f>LEFT(K2,2)</f>
        <v>0</v>
      </c>
      <c r="C21" s="239"/>
      <c r="D21" s="239"/>
      <c r="E21" s="7"/>
      <c r="F21" s="13"/>
      <c r="G21" s="13"/>
      <c r="H21" s="13"/>
      <c r="I21" s="8"/>
      <c r="J21" s="12">
        <f>IF(I21="","",DATEDIF(I21,N2,"Y")&amp;"歳")</f>
      </c>
      <c r="K21" s="15"/>
    </row>
    <row r="22" spans="1:11" ht="13.5">
      <c r="A22" s="224"/>
      <c r="B22" s="226"/>
      <c r="C22" s="239"/>
      <c r="D22" s="239"/>
      <c r="E22" s="7"/>
      <c r="F22" s="14"/>
      <c r="G22" s="14"/>
      <c r="H22" s="14"/>
      <c r="I22" s="9"/>
      <c r="J22" s="4">
        <f>IF(I22="","",DATEDIF(I22,N2,"Y")&amp;"歳")</f>
      </c>
      <c r="K22" s="16"/>
    </row>
    <row r="23" spans="1:11" ht="13.5">
      <c r="A23" s="224">
        <v>34</v>
      </c>
      <c r="B23" s="225" t="str">
        <f>LEFT(K2,2)</f>
        <v>0</v>
      </c>
      <c r="C23" s="239"/>
      <c r="D23" s="239"/>
      <c r="E23" s="7"/>
      <c r="F23" s="13"/>
      <c r="G23" s="13"/>
      <c r="H23" s="13"/>
      <c r="I23" s="8"/>
      <c r="J23" s="12">
        <f>IF(I23="","",DATEDIF(I23,N2,"Y")&amp;"歳")</f>
      </c>
      <c r="K23" s="15"/>
    </row>
    <row r="24" spans="1:11" ht="13.5">
      <c r="A24" s="224"/>
      <c r="B24" s="226"/>
      <c r="C24" s="239"/>
      <c r="D24" s="239"/>
      <c r="E24" s="7"/>
      <c r="F24" s="14"/>
      <c r="G24" s="14"/>
      <c r="H24" s="14"/>
      <c r="I24" s="9"/>
      <c r="J24" s="4">
        <f>IF(I24="","",DATEDIF(I24,N2,"Y")&amp;"歳")</f>
      </c>
      <c r="K24" s="16"/>
    </row>
    <row r="25" spans="1:11" ht="13.5">
      <c r="A25" s="224">
        <v>35</v>
      </c>
      <c r="B25" s="225" t="str">
        <f>LEFT(K2,2)</f>
        <v>0</v>
      </c>
      <c r="C25" s="239"/>
      <c r="D25" s="239"/>
      <c r="E25" s="7"/>
      <c r="F25" s="13"/>
      <c r="G25" s="13"/>
      <c r="H25" s="13"/>
      <c r="I25" s="8"/>
      <c r="J25" s="12">
        <f>IF(I25="","",DATEDIF(I25,N2,"Y")&amp;"歳")</f>
      </c>
      <c r="K25" s="15"/>
    </row>
    <row r="26" spans="1:11" ht="13.5">
      <c r="A26" s="224"/>
      <c r="B26" s="226"/>
      <c r="C26" s="239"/>
      <c r="D26" s="239"/>
      <c r="E26" s="7"/>
      <c r="F26" s="14"/>
      <c r="G26" s="14"/>
      <c r="H26" s="14"/>
      <c r="I26" s="9"/>
      <c r="J26" s="4">
        <f>IF(I26="","",DATEDIF(I26,N2,"Y")&amp;"歳")</f>
      </c>
      <c r="K26" s="16"/>
    </row>
    <row r="27" spans="1:11" ht="13.5">
      <c r="A27" s="224">
        <v>36</v>
      </c>
      <c r="B27" s="225" t="str">
        <f>LEFT(K2,2)</f>
        <v>0</v>
      </c>
      <c r="C27" s="239"/>
      <c r="D27" s="239"/>
      <c r="E27" s="7"/>
      <c r="F27" s="13"/>
      <c r="G27" s="13"/>
      <c r="H27" s="13"/>
      <c r="I27" s="8"/>
      <c r="J27" s="12">
        <f>IF(I27="","",DATEDIF(I27,N2,"Y")&amp;"歳")</f>
      </c>
      <c r="K27" s="15"/>
    </row>
    <row r="28" spans="1:11" ht="13.5">
      <c r="A28" s="224"/>
      <c r="B28" s="226"/>
      <c r="C28" s="239"/>
      <c r="D28" s="239"/>
      <c r="E28" s="7"/>
      <c r="F28" s="14"/>
      <c r="G28" s="14"/>
      <c r="H28" s="14"/>
      <c r="I28" s="9"/>
      <c r="J28" s="4">
        <f>IF(I28="","",DATEDIF(I28,N2,"Y")&amp;"歳")</f>
      </c>
      <c r="K28" s="16"/>
    </row>
    <row r="29" spans="1:11" ht="13.5">
      <c r="A29" s="224">
        <v>37</v>
      </c>
      <c r="B29" s="225" t="str">
        <f>LEFT(K2,2)</f>
        <v>0</v>
      </c>
      <c r="C29" s="239"/>
      <c r="D29" s="239"/>
      <c r="E29" s="7"/>
      <c r="F29" s="13"/>
      <c r="G29" s="13"/>
      <c r="H29" s="13"/>
      <c r="I29" s="8"/>
      <c r="J29" s="12">
        <f>IF(I29="","",DATEDIF(I29,N2,"Y")&amp;"歳")</f>
      </c>
      <c r="K29" s="15"/>
    </row>
    <row r="30" spans="1:11" ht="13.5">
      <c r="A30" s="224"/>
      <c r="B30" s="226"/>
      <c r="C30" s="239"/>
      <c r="D30" s="239"/>
      <c r="E30" s="7"/>
      <c r="F30" s="14"/>
      <c r="G30" s="14"/>
      <c r="H30" s="14"/>
      <c r="I30" s="9"/>
      <c r="J30" s="4">
        <f>IF(I30="","",DATEDIF(I30,N2,"Y")&amp;"歳")</f>
      </c>
      <c r="K30" s="16"/>
    </row>
    <row r="31" spans="1:11" ht="13.5">
      <c r="A31" s="224">
        <v>38</v>
      </c>
      <c r="B31" s="225" t="str">
        <f>LEFT(K2,2)</f>
        <v>0</v>
      </c>
      <c r="C31" s="239"/>
      <c r="D31" s="239"/>
      <c r="E31" s="7"/>
      <c r="F31" s="13"/>
      <c r="G31" s="13"/>
      <c r="H31" s="13"/>
      <c r="I31" s="8"/>
      <c r="J31" s="12">
        <f>IF(I31="","",DATEDIF(I31,N2,"Y")&amp;"歳")</f>
      </c>
      <c r="K31" s="15"/>
    </row>
    <row r="32" spans="1:11" ht="13.5">
      <c r="A32" s="224"/>
      <c r="B32" s="226"/>
      <c r="C32" s="239"/>
      <c r="D32" s="239"/>
      <c r="E32" s="7"/>
      <c r="F32" s="14"/>
      <c r="G32" s="14"/>
      <c r="H32" s="14"/>
      <c r="I32" s="9"/>
      <c r="J32" s="4">
        <f>IF(I32="","",DATEDIF(I32,N2,"Y")&amp;"歳")</f>
      </c>
      <c r="K32" s="16"/>
    </row>
    <row r="33" spans="1:11" ht="13.5">
      <c r="A33" s="224">
        <v>39</v>
      </c>
      <c r="B33" s="225" t="str">
        <f>LEFT(K2,2)</f>
        <v>0</v>
      </c>
      <c r="C33" s="239"/>
      <c r="D33" s="239"/>
      <c r="E33" s="7"/>
      <c r="F33" s="13"/>
      <c r="G33" s="13"/>
      <c r="H33" s="13"/>
      <c r="I33" s="8"/>
      <c r="J33" s="12">
        <f>IF(I33="","",DATEDIF(I33,N2,"Y")&amp;"歳")</f>
      </c>
      <c r="K33" s="15"/>
    </row>
    <row r="34" spans="1:11" ht="13.5">
      <c r="A34" s="224"/>
      <c r="B34" s="226"/>
      <c r="C34" s="239"/>
      <c r="D34" s="239"/>
      <c r="E34" s="7"/>
      <c r="F34" s="14"/>
      <c r="G34" s="14"/>
      <c r="H34" s="14"/>
      <c r="I34" s="9"/>
      <c r="J34" s="4">
        <f>IF(I34="","",DATEDIF(I34,N2,"Y")&amp;"歳")</f>
      </c>
      <c r="K34" s="16"/>
    </row>
    <row r="35" spans="1:11" ht="13.5">
      <c r="A35" s="224">
        <v>40</v>
      </c>
      <c r="B35" s="225" t="str">
        <f>LEFT(K2,2)</f>
        <v>0</v>
      </c>
      <c r="C35" s="239"/>
      <c r="D35" s="239"/>
      <c r="E35" s="7"/>
      <c r="F35" s="13"/>
      <c r="G35" s="13"/>
      <c r="H35" s="13"/>
      <c r="I35" s="8"/>
      <c r="J35" s="12">
        <f>IF(I35="","",DATEDIF(I35,N2,"Y")&amp;"歳")</f>
      </c>
      <c r="K35" s="15"/>
    </row>
    <row r="36" spans="1:11" ht="13.5">
      <c r="A36" s="224"/>
      <c r="B36" s="226"/>
      <c r="C36" s="239"/>
      <c r="D36" s="239"/>
      <c r="E36" s="7"/>
      <c r="F36" s="14"/>
      <c r="G36" s="14"/>
      <c r="H36" s="14"/>
      <c r="I36" s="9"/>
      <c r="J36" s="4">
        <f>IF(I36="","",DATEDIF(I36,N2,"Y")&amp;"歳")</f>
      </c>
      <c r="K36" s="16"/>
    </row>
    <row r="37" spans="1:11" ht="13.5">
      <c r="A37" s="224">
        <v>41</v>
      </c>
      <c r="B37" s="225" t="str">
        <f>LEFT(K2,2)</f>
        <v>0</v>
      </c>
      <c r="C37" s="239"/>
      <c r="D37" s="239"/>
      <c r="E37" s="7"/>
      <c r="F37" s="13"/>
      <c r="G37" s="13"/>
      <c r="H37" s="13"/>
      <c r="I37" s="8"/>
      <c r="J37" s="12">
        <f>IF(I37="","",DATEDIF(I37,N2,"Y")&amp;"歳")</f>
      </c>
      <c r="K37" s="15"/>
    </row>
    <row r="38" spans="1:11" ht="13.5">
      <c r="A38" s="224"/>
      <c r="B38" s="226"/>
      <c r="C38" s="239"/>
      <c r="D38" s="239"/>
      <c r="E38" s="7"/>
      <c r="F38" s="14"/>
      <c r="G38" s="14"/>
      <c r="H38" s="14"/>
      <c r="I38" s="9"/>
      <c r="J38" s="4">
        <f>IF(I38="","",DATEDIF(I38,N2,"Y")&amp;"歳")</f>
      </c>
      <c r="K38" s="16"/>
    </row>
    <row r="39" spans="1:11" ht="13.5">
      <c r="A39" s="224">
        <v>42</v>
      </c>
      <c r="B39" s="225" t="str">
        <f>LEFT(K2,2)</f>
        <v>0</v>
      </c>
      <c r="C39" s="239"/>
      <c r="D39" s="239"/>
      <c r="E39" s="7"/>
      <c r="F39" s="13"/>
      <c r="G39" s="13"/>
      <c r="H39" s="13"/>
      <c r="I39" s="8"/>
      <c r="J39" s="12">
        <f>IF(I39="","",DATEDIF(I39,N2,"Y")&amp;"歳")</f>
      </c>
      <c r="K39" s="15"/>
    </row>
    <row r="40" spans="1:11" ht="13.5">
      <c r="A40" s="224"/>
      <c r="B40" s="226"/>
      <c r="C40" s="239"/>
      <c r="D40" s="239"/>
      <c r="E40" s="7"/>
      <c r="F40" s="14"/>
      <c r="G40" s="14"/>
      <c r="H40" s="14"/>
      <c r="I40" s="9"/>
      <c r="J40" s="4">
        <f>IF(I40="","",DATEDIF(I40,N2,"Y")&amp;"歳")</f>
      </c>
      <c r="K40" s="16"/>
    </row>
    <row r="41" spans="1:11" ht="13.5">
      <c r="A41" s="224">
        <v>43</v>
      </c>
      <c r="B41" s="225" t="str">
        <f>LEFT(K2,2)</f>
        <v>0</v>
      </c>
      <c r="C41" s="239"/>
      <c r="D41" s="239"/>
      <c r="E41" s="7"/>
      <c r="F41" s="13"/>
      <c r="G41" s="13"/>
      <c r="H41" s="13"/>
      <c r="I41" s="8"/>
      <c r="J41" s="12">
        <f>IF(I41="","",DATEDIF(I41,N2,"Y")&amp;"歳")</f>
      </c>
      <c r="K41" s="15"/>
    </row>
    <row r="42" spans="1:11" ht="13.5">
      <c r="A42" s="224"/>
      <c r="B42" s="226"/>
      <c r="C42" s="239"/>
      <c r="D42" s="239"/>
      <c r="E42" s="7"/>
      <c r="F42" s="14"/>
      <c r="G42" s="14"/>
      <c r="H42" s="14"/>
      <c r="I42" s="9"/>
      <c r="J42" s="4">
        <f>IF(I42="","",DATEDIF(I42,N2,"Y")&amp;"歳")</f>
      </c>
      <c r="K42" s="16"/>
    </row>
    <row r="43" spans="1:11" ht="13.5">
      <c r="A43" s="224">
        <v>44</v>
      </c>
      <c r="B43" s="225" t="str">
        <f>LEFT(K2,2)</f>
        <v>0</v>
      </c>
      <c r="C43" s="239"/>
      <c r="D43" s="239"/>
      <c r="E43" s="7"/>
      <c r="F43" s="13"/>
      <c r="G43" s="13"/>
      <c r="H43" s="13"/>
      <c r="I43" s="8"/>
      <c r="J43" s="12">
        <f>IF(I43="","",DATEDIF(I43,N2,"Y")&amp;"歳")</f>
      </c>
      <c r="K43" s="15"/>
    </row>
    <row r="44" spans="1:11" ht="13.5">
      <c r="A44" s="224"/>
      <c r="B44" s="226"/>
      <c r="C44" s="239"/>
      <c r="D44" s="239"/>
      <c r="E44" s="7"/>
      <c r="F44" s="14"/>
      <c r="G44" s="14"/>
      <c r="H44" s="14"/>
      <c r="I44" s="9"/>
      <c r="J44" s="4">
        <f>IF(I44="","",DATEDIF(I44,N2,"Y")&amp;"歳")</f>
      </c>
      <c r="K44" s="16"/>
    </row>
    <row r="45" spans="1:11" ht="13.5">
      <c r="A45" s="224">
        <v>45</v>
      </c>
      <c r="B45" s="225" t="str">
        <f>LEFT(K2,2)</f>
        <v>0</v>
      </c>
      <c r="C45" s="239"/>
      <c r="D45" s="239"/>
      <c r="E45" s="7"/>
      <c r="F45" s="13"/>
      <c r="G45" s="13"/>
      <c r="H45" s="13"/>
      <c r="I45" s="8"/>
      <c r="J45" s="12">
        <f>IF(I45="","",DATEDIF(I45,N2,"Y")&amp;"歳")</f>
      </c>
      <c r="K45" s="15"/>
    </row>
    <row r="46" spans="1:11" ht="13.5">
      <c r="A46" s="224"/>
      <c r="B46" s="226"/>
      <c r="C46" s="239"/>
      <c r="D46" s="239"/>
      <c r="E46" s="7"/>
      <c r="F46" s="14"/>
      <c r="G46" s="14"/>
      <c r="H46" s="14"/>
      <c r="I46" s="9"/>
      <c r="J46" s="4">
        <f>IF(I46="","",DATEDIF(I46,N2,"Y")&amp;"歳")</f>
      </c>
      <c r="K46" s="16"/>
    </row>
    <row r="47" spans="1:11" ht="13.5">
      <c r="A47" s="224">
        <v>46</v>
      </c>
      <c r="B47" s="225" t="str">
        <f>LEFT(K2,2)</f>
        <v>0</v>
      </c>
      <c r="C47" s="239"/>
      <c r="D47" s="239"/>
      <c r="E47" s="7"/>
      <c r="F47" s="13"/>
      <c r="G47" s="13"/>
      <c r="H47" s="13"/>
      <c r="I47" s="8"/>
      <c r="J47" s="12">
        <f>IF(I47="","",DATEDIF(I47,N2,"Y")&amp;"歳")</f>
      </c>
      <c r="K47" s="15"/>
    </row>
    <row r="48" spans="1:11" ht="13.5">
      <c r="A48" s="224"/>
      <c r="B48" s="226"/>
      <c r="C48" s="239"/>
      <c r="D48" s="239"/>
      <c r="E48" s="7"/>
      <c r="F48" s="14"/>
      <c r="G48" s="14"/>
      <c r="H48" s="14"/>
      <c r="I48" s="9"/>
      <c r="J48" s="4">
        <f>IF(I48="","",DATEDIF(I48,N2,"Y")&amp;"歳")</f>
      </c>
      <c r="K48" s="16"/>
    </row>
    <row r="49" spans="1:11" ht="13.5">
      <c r="A49" s="224">
        <v>47</v>
      </c>
      <c r="B49" s="225" t="str">
        <f>LEFT(K2,2)</f>
        <v>0</v>
      </c>
      <c r="C49" s="239"/>
      <c r="D49" s="239"/>
      <c r="E49" s="7"/>
      <c r="F49" s="13"/>
      <c r="G49" s="13"/>
      <c r="H49" s="13"/>
      <c r="I49" s="8"/>
      <c r="J49" s="12">
        <f>IF(I49="","",DATEDIF(I49,N2,"Y")&amp;"歳")</f>
      </c>
      <c r="K49" s="15"/>
    </row>
    <row r="50" spans="1:11" ht="13.5">
      <c r="A50" s="224"/>
      <c r="B50" s="226"/>
      <c r="C50" s="239"/>
      <c r="D50" s="239"/>
      <c r="E50" s="7"/>
      <c r="F50" s="14"/>
      <c r="G50" s="14"/>
      <c r="H50" s="14"/>
      <c r="I50" s="9"/>
      <c r="J50" s="4">
        <f>IF(I50="","",DATEDIF(I50,N2,"Y")&amp;"歳")</f>
      </c>
      <c r="K50" s="16"/>
    </row>
    <row r="51" spans="1:11" ht="13.5">
      <c r="A51" s="224">
        <v>48</v>
      </c>
      <c r="B51" s="225" t="str">
        <f>LEFT(K2,2)</f>
        <v>0</v>
      </c>
      <c r="C51" s="239"/>
      <c r="D51" s="239"/>
      <c r="E51" s="7"/>
      <c r="F51" s="13"/>
      <c r="G51" s="13"/>
      <c r="H51" s="13"/>
      <c r="I51" s="8"/>
      <c r="J51" s="12">
        <f>IF(I51="","",DATEDIF(I51,N2,"Y")&amp;"歳")</f>
      </c>
      <c r="K51" s="15"/>
    </row>
    <row r="52" spans="1:11" ht="13.5">
      <c r="A52" s="224"/>
      <c r="B52" s="226"/>
      <c r="C52" s="239"/>
      <c r="D52" s="239"/>
      <c r="E52" s="7"/>
      <c r="F52" s="14"/>
      <c r="G52" s="14"/>
      <c r="H52" s="14"/>
      <c r="I52" s="9"/>
      <c r="J52" s="4">
        <f>IF(I52="","",DATEDIF(I52,N2,"Y")&amp;"歳")</f>
      </c>
      <c r="K52" s="16"/>
    </row>
    <row r="53" spans="1:11" ht="13.5">
      <c r="A53" s="224">
        <v>49</v>
      </c>
      <c r="B53" s="225" t="str">
        <f>LEFT(K2,2)</f>
        <v>0</v>
      </c>
      <c r="C53" s="239"/>
      <c r="D53" s="239"/>
      <c r="E53" s="7"/>
      <c r="F53" s="13"/>
      <c r="G53" s="13"/>
      <c r="H53" s="13"/>
      <c r="I53" s="8"/>
      <c r="J53" s="12">
        <f>IF(I53="","",DATEDIF(I53,N2,"Y")&amp;"歳")</f>
      </c>
      <c r="K53" s="15"/>
    </row>
    <row r="54" spans="1:11" ht="13.5">
      <c r="A54" s="224"/>
      <c r="B54" s="226"/>
      <c r="C54" s="239"/>
      <c r="D54" s="239"/>
      <c r="E54" s="7"/>
      <c r="F54" s="14"/>
      <c r="G54" s="14"/>
      <c r="H54" s="14"/>
      <c r="I54" s="9"/>
      <c r="J54" s="4">
        <f>IF(I54="","",DATEDIF(I54,N2,"Y")&amp;"歳")</f>
      </c>
      <c r="K54" s="16"/>
    </row>
    <row r="55" spans="1:11" ht="13.5">
      <c r="A55" s="224">
        <v>50</v>
      </c>
      <c r="B55" s="225" t="str">
        <f>LEFT(K2,2)</f>
        <v>0</v>
      </c>
      <c r="C55" s="239"/>
      <c r="D55" s="239"/>
      <c r="E55" s="7"/>
      <c r="F55" s="13"/>
      <c r="G55" s="13"/>
      <c r="H55" s="13"/>
      <c r="I55" s="8"/>
      <c r="J55" s="12">
        <f>IF(I55="","",DATEDIF(I55,N2,"Y")&amp;"歳")</f>
      </c>
      <c r="K55" s="15"/>
    </row>
    <row r="56" spans="1:11" ht="13.5">
      <c r="A56" s="224"/>
      <c r="B56" s="226"/>
      <c r="C56" s="239"/>
      <c r="D56" s="239"/>
      <c r="E56" s="7"/>
      <c r="F56" s="14"/>
      <c r="G56" s="14"/>
      <c r="H56" s="14"/>
      <c r="I56" s="9"/>
      <c r="J56" s="4">
        <f>IF(I56="","",DATEDIF(I56,N2,"Y")&amp;"歳")</f>
      </c>
      <c r="K56" s="16"/>
    </row>
  </sheetData>
  <sheetProtection sheet="1" objects="1" scenarios="1" formatCells="0"/>
  <mergeCells count="103">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7:A48"/>
    <mergeCell ref="B47:B48"/>
    <mergeCell ref="C47:C48"/>
    <mergeCell ref="D47:D48"/>
    <mergeCell ref="A45:A46"/>
    <mergeCell ref="B45:B46"/>
    <mergeCell ref="C45:C46"/>
    <mergeCell ref="D45:D46"/>
    <mergeCell ref="A43:A44"/>
    <mergeCell ref="B43:B44"/>
    <mergeCell ref="C43:C44"/>
    <mergeCell ref="D43:D44"/>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A25:A26"/>
    <mergeCell ref="B25:B26"/>
    <mergeCell ref="C25:C26"/>
    <mergeCell ref="D25:D26"/>
    <mergeCell ref="A23:A24"/>
    <mergeCell ref="B23:B24"/>
    <mergeCell ref="C23:C24"/>
    <mergeCell ref="D23:D24"/>
    <mergeCell ref="A21:A22"/>
    <mergeCell ref="B21:B22"/>
    <mergeCell ref="C21:C22"/>
    <mergeCell ref="D21:D22"/>
    <mergeCell ref="A19:A20"/>
    <mergeCell ref="B19:B20"/>
    <mergeCell ref="C19:C20"/>
    <mergeCell ref="D19:D20"/>
    <mergeCell ref="A17:A18"/>
    <mergeCell ref="B17:B18"/>
    <mergeCell ref="C17:C18"/>
    <mergeCell ref="D17:D18"/>
    <mergeCell ref="A15:A16"/>
    <mergeCell ref="B15:B16"/>
    <mergeCell ref="C15:C16"/>
    <mergeCell ref="D15:D16"/>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dataValidations count="2">
    <dataValidation type="list" allowBlank="1" sqref="C7:C56">
      <formula1>"MIX,60MIX,70MIX,80MIX,90MIX,100MIX"</formula1>
    </dataValidation>
    <dataValidation type="list" allowBlank="1" sqref="K7:K56">
      <formula1>"MD,WD,30MD,30WD,35MD,35WD,40MD,40WD,45MD,45WD,50MD,50WD,55MD,60MD,65MD,70MD"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R43"/>
  <sheetViews>
    <sheetView showZeros="0" workbookViewId="0" topLeftCell="A1">
      <selection activeCell="M13" sqref="M13"/>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202" customWidth="1"/>
    <col min="6" max="8" width="13.625" style="0" customWidth="1"/>
    <col min="9" max="9" width="8.875" style="0" customWidth="1"/>
    <col min="10" max="10" width="6.50390625" style="0" customWidth="1"/>
    <col min="11" max="11" width="16.625" style="0" customWidth="1"/>
    <col min="12" max="12" width="4.25390625" style="0" customWidth="1"/>
    <col min="14" max="14" width="15.875" style="0" customWidth="1"/>
  </cols>
  <sheetData>
    <row r="1" spans="1:13" ht="26.25" customHeight="1">
      <c r="A1" s="240" t="str">
        <f>'表紙ＭＤ１'!N2</f>
        <v>第５回　全国社会人クラブバドミントン大会　（個人戦）参加申込書</v>
      </c>
      <c r="B1" s="240"/>
      <c r="C1" s="240"/>
      <c r="D1" s="240"/>
      <c r="E1" s="240"/>
      <c r="F1" s="240"/>
      <c r="G1" s="240"/>
      <c r="H1" s="240"/>
      <c r="I1" s="240"/>
      <c r="J1" s="240"/>
      <c r="K1" s="240"/>
      <c r="M1" s="10" t="s">
        <v>4</v>
      </c>
    </row>
    <row r="2" spans="2:18" ht="27" customHeight="1">
      <c r="B2" s="11"/>
      <c r="C2" s="240" t="s">
        <v>59</v>
      </c>
      <c r="D2" s="241"/>
      <c r="E2" s="241"/>
      <c r="F2" s="242"/>
      <c r="G2" s="104" t="s">
        <v>55</v>
      </c>
      <c r="I2" s="19"/>
      <c r="J2" s="19" t="s">
        <v>4</v>
      </c>
      <c r="K2" s="36">
        <f>'表紙ＭＤ１'!K2</f>
        <v>0</v>
      </c>
      <c r="M2" s="10" t="s">
        <v>126</v>
      </c>
      <c r="N2" s="6">
        <f>'表紙ＭＤ１'!N4</f>
        <v>41000</v>
      </c>
      <c r="O2" s="20"/>
      <c r="Q2" s="10"/>
      <c r="R2" s="34"/>
    </row>
    <row r="3" spans="2:18" ht="10.5" customHeight="1">
      <c r="B3" s="11"/>
      <c r="C3" s="11"/>
      <c r="D3" s="11"/>
      <c r="E3" s="199"/>
      <c r="F3" s="28"/>
      <c r="G3" s="29"/>
      <c r="H3" s="19"/>
      <c r="I3" s="19"/>
      <c r="J3" s="19"/>
      <c r="K3" s="33"/>
      <c r="M3" s="10"/>
      <c r="N3" s="32"/>
      <c r="O3" s="20"/>
      <c r="Q3" s="10"/>
      <c r="R3" s="34"/>
    </row>
    <row r="4" spans="3:11" ht="13.5" customHeight="1">
      <c r="C4" s="18"/>
      <c r="D4" s="18"/>
      <c r="E4" s="200"/>
      <c r="F4" s="30"/>
      <c r="G4" s="30"/>
      <c r="H4" s="254" t="str">
        <f>K2&amp;"社会人ｸﾗﾌﾞﾊﾞﾄﾞﾐﾝﾄﾝ連盟"</f>
        <v>0社会人ｸﾗﾌﾞﾊﾞﾄﾞﾐﾝﾄﾝ連盟</v>
      </c>
      <c r="I4" s="254"/>
      <c r="J4" s="254"/>
      <c r="K4" s="2"/>
    </row>
    <row r="5" spans="3:14" ht="13.5">
      <c r="C5" s="18"/>
      <c r="D5" s="18"/>
      <c r="E5" s="200"/>
      <c r="F5" s="30"/>
      <c r="G5" s="30"/>
      <c r="H5" s="30"/>
      <c r="I5" s="30"/>
      <c r="J5" s="30"/>
      <c r="N5" s="35"/>
    </row>
    <row r="6" spans="2:13" ht="27" customHeight="1">
      <c r="B6" s="71"/>
      <c r="C6" s="70" t="s">
        <v>1</v>
      </c>
      <c r="D6" s="68" t="s">
        <v>3</v>
      </c>
      <c r="E6" s="90" t="s">
        <v>2</v>
      </c>
      <c r="F6" s="70" t="s">
        <v>6</v>
      </c>
      <c r="G6" s="70" t="s">
        <v>58</v>
      </c>
      <c r="H6" s="70" t="s">
        <v>9</v>
      </c>
      <c r="I6" s="70" t="s">
        <v>7</v>
      </c>
      <c r="J6" s="70" t="s">
        <v>8</v>
      </c>
      <c r="K6" s="70" t="s">
        <v>143</v>
      </c>
      <c r="M6" s="1"/>
    </row>
    <row r="7" spans="1:13" ht="27" customHeight="1">
      <c r="A7" s="119">
        <v>1</v>
      </c>
      <c r="B7" s="174" t="str">
        <f>LEFT(K2,2)</f>
        <v>0</v>
      </c>
      <c r="C7" s="7"/>
      <c r="D7" s="7"/>
      <c r="E7" s="201"/>
      <c r="F7" s="73"/>
      <c r="G7" s="73"/>
      <c r="H7" s="73"/>
      <c r="I7" s="74"/>
      <c r="J7" s="71">
        <f>IF(I7="","",DATEDIF(I7,N2,"Y")&amp;"歳")</f>
      </c>
      <c r="K7" s="75"/>
      <c r="M7" s="1"/>
    </row>
    <row r="8" spans="1:13" ht="27" customHeight="1">
      <c r="A8" s="119">
        <v>2</v>
      </c>
      <c r="B8" s="174" t="str">
        <f>LEFT(K2,2)</f>
        <v>0</v>
      </c>
      <c r="C8" s="7"/>
      <c r="D8" s="7"/>
      <c r="E8" s="201"/>
      <c r="F8" s="73"/>
      <c r="G8" s="73"/>
      <c r="H8" s="73"/>
      <c r="I8" s="74"/>
      <c r="J8" s="71">
        <f>IF(I8="","",DATEDIF(I8,N2,"Y")&amp;"歳")</f>
      </c>
      <c r="K8" s="75"/>
      <c r="M8" s="1"/>
    </row>
    <row r="9" spans="1:13" ht="27" customHeight="1">
      <c r="A9" s="119">
        <v>3</v>
      </c>
      <c r="B9" s="174" t="str">
        <f>LEFT(K2,2)</f>
        <v>0</v>
      </c>
      <c r="C9" s="7"/>
      <c r="D9" s="7"/>
      <c r="E9" s="201"/>
      <c r="F9" s="73"/>
      <c r="G9" s="73"/>
      <c r="H9" s="73"/>
      <c r="I9" s="74"/>
      <c r="J9" s="71">
        <f>IF(I9="","",DATEDIF(I9,N2,"Y")&amp;"歳")</f>
      </c>
      <c r="K9" s="75"/>
      <c r="M9" s="1"/>
    </row>
    <row r="10" spans="1:13" ht="27" customHeight="1">
      <c r="A10" s="119">
        <v>4</v>
      </c>
      <c r="B10" s="174" t="str">
        <f>LEFT(K2,2)</f>
        <v>0</v>
      </c>
      <c r="C10" s="7"/>
      <c r="D10" s="7"/>
      <c r="E10" s="201"/>
      <c r="F10" s="73"/>
      <c r="G10" s="73"/>
      <c r="H10" s="73"/>
      <c r="I10" s="74"/>
      <c r="J10" s="71">
        <f>IF(I10="","",DATEDIF(I10,N2,"Y")&amp;"歳")</f>
      </c>
      <c r="K10" s="75"/>
      <c r="M10" s="1"/>
    </row>
    <row r="11" spans="1:13" ht="27" customHeight="1">
      <c r="A11" s="119">
        <v>5</v>
      </c>
      <c r="B11" s="174" t="str">
        <f>LEFT(K2,2)</f>
        <v>0</v>
      </c>
      <c r="C11" s="7"/>
      <c r="D11" s="7"/>
      <c r="E11" s="201"/>
      <c r="F11" s="73"/>
      <c r="G11" s="73"/>
      <c r="H11" s="73"/>
      <c r="I11" s="74"/>
      <c r="J11" s="71">
        <f>IF(I11="","",DATEDIF(I11,N2,"Y")&amp;"歳")</f>
      </c>
      <c r="K11" s="75"/>
      <c r="M11" s="1"/>
    </row>
    <row r="12" spans="1:13" ht="27" customHeight="1">
      <c r="A12" s="119">
        <v>6</v>
      </c>
      <c r="B12" s="174" t="str">
        <f>LEFT(K2,2)</f>
        <v>0</v>
      </c>
      <c r="C12" s="7"/>
      <c r="D12" s="7"/>
      <c r="E12" s="201"/>
      <c r="F12" s="73"/>
      <c r="G12" s="73"/>
      <c r="H12" s="73"/>
      <c r="I12" s="74"/>
      <c r="J12" s="71">
        <f>IF(I12="","",DATEDIF(I12,N2,"Y")&amp;"歳")</f>
      </c>
      <c r="K12" s="75"/>
      <c r="M12" s="1"/>
    </row>
    <row r="13" spans="1:13" ht="27" customHeight="1">
      <c r="A13" s="119">
        <v>7</v>
      </c>
      <c r="B13" s="174" t="str">
        <f>LEFT(K2,2)</f>
        <v>0</v>
      </c>
      <c r="C13" s="7"/>
      <c r="D13" s="7"/>
      <c r="E13" s="201"/>
      <c r="F13" s="73"/>
      <c r="G13" s="73"/>
      <c r="H13" s="73"/>
      <c r="I13" s="74"/>
      <c r="J13" s="71">
        <f>IF(I13="","",DATEDIF(I13,N2,"Y")&amp;"歳")</f>
      </c>
      <c r="K13" s="75"/>
      <c r="M13" s="1"/>
    </row>
    <row r="14" spans="1:13" ht="27" customHeight="1">
      <c r="A14" s="119">
        <v>8</v>
      </c>
      <c r="B14" s="174" t="str">
        <f>LEFT(K2,2)</f>
        <v>0</v>
      </c>
      <c r="C14" s="7"/>
      <c r="D14" s="7"/>
      <c r="E14" s="201"/>
      <c r="F14" s="73"/>
      <c r="G14" s="73"/>
      <c r="H14" s="73"/>
      <c r="I14" s="74"/>
      <c r="J14" s="71">
        <f>IF(I14="","",DATEDIF(I14,N2,"Y")&amp;"歳")</f>
      </c>
      <c r="K14" s="75"/>
      <c r="M14" s="1"/>
    </row>
    <row r="15" spans="1:11" ht="27" customHeight="1">
      <c r="A15" s="119">
        <v>9</v>
      </c>
      <c r="B15" s="174" t="str">
        <f>LEFT(K2,2)</f>
        <v>0</v>
      </c>
      <c r="C15" s="7"/>
      <c r="D15" s="7"/>
      <c r="E15" s="201"/>
      <c r="F15" s="73"/>
      <c r="G15" s="73"/>
      <c r="H15" s="73"/>
      <c r="I15" s="74"/>
      <c r="J15" s="71">
        <f>IF(I15="","",DATEDIF(I15,N2,"Y")&amp;"歳")</f>
      </c>
      <c r="K15" s="75"/>
    </row>
    <row r="16" spans="1:11" ht="27" customHeight="1">
      <c r="A16" s="119">
        <v>10</v>
      </c>
      <c r="B16" s="174" t="str">
        <f>LEFT(K2,2)</f>
        <v>0</v>
      </c>
      <c r="C16" s="7"/>
      <c r="D16" s="7"/>
      <c r="E16" s="201"/>
      <c r="F16" s="73"/>
      <c r="G16" s="73"/>
      <c r="H16" s="73"/>
      <c r="I16" s="74"/>
      <c r="J16" s="71">
        <f>IF(I16="","",DATEDIF(I16,N2,"Y")&amp;"歳")</f>
      </c>
      <c r="K16" s="75"/>
    </row>
    <row r="17" spans="1:11" ht="27" customHeight="1">
      <c r="A17" s="119">
        <v>11</v>
      </c>
      <c r="B17" s="174" t="str">
        <f>LEFT(K2,2)</f>
        <v>0</v>
      </c>
      <c r="C17" s="7"/>
      <c r="D17" s="7"/>
      <c r="E17" s="201"/>
      <c r="F17" s="73"/>
      <c r="G17" s="73"/>
      <c r="H17" s="73"/>
      <c r="I17" s="74"/>
      <c r="J17" s="71">
        <f>IF(I17="","",DATEDIF(I17,N2,"Y")&amp;"歳")</f>
      </c>
      <c r="K17" s="75"/>
    </row>
    <row r="18" spans="1:11" ht="27" customHeight="1">
      <c r="A18" s="119">
        <v>12</v>
      </c>
      <c r="B18" s="174" t="str">
        <f>LEFT(K2,2)</f>
        <v>0</v>
      </c>
      <c r="C18" s="7"/>
      <c r="D18" s="7"/>
      <c r="E18" s="201"/>
      <c r="F18" s="73"/>
      <c r="G18" s="73"/>
      <c r="H18" s="73"/>
      <c r="I18" s="74"/>
      <c r="J18" s="71">
        <f>IF(I18="","",DATEDIF(I18,N2,"Y")&amp;"歳")</f>
      </c>
      <c r="K18" s="75"/>
    </row>
    <row r="19" spans="1:11" ht="27" customHeight="1">
      <c r="A19" s="119">
        <v>13</v>
      </c>
      <c r="B19" s="174" t="str">
        <f>LEFT(K2,2)</f>
        <v>0</v>
      </c>
      <c r="C19" s="7"/>
      <c r="D19" s="7"/>
      <c r="E19" s="201"/>
      <c r="F19" s="73"/>
      <c r="G19" s="73"/>
      <c r="H19" s="73"/>
      <c r="I19" s="74"/>
      <c r="J19" s="71">
        <f>IF(I19="","",DATEDIF(I19,N2,"Y")&amp;"歳")</f>
      </c>
      <c r="K19" s="75"/>
    </row>
    <row r="20" spans="1:11" ht="27" customHeight="1">
      <c r="A20" s="119">
        <v>14</v>
      </c>
      <c r="B20" s="174" t="str">
        <f>LEFT(K2,2)</f>
        <v>0</v>
      </c>
      <c r="C20" s="7"/>
      <c r="D20" s="7"/>
      <c r="E20" s="201"/>
      <c r="F20" s="73"/>
      <c r="G20" s="73"/>
      <c r="H20" s="73"/>
      <c r="I20" s="74"/>
      <c r="J20" s="71">
        <f>IF(I20="","",DATEDIF(I20,N2,"Y")&amp;"歳")</f>
      </c>
      <c r="K20" s="75"/>
    </row>
    <row r="21" spans="1:11" ht="27" customHeight="1">
      <c r="A21" s="119">
        <v>15</v>
      </c>
      <c r="B21" s="174" t="str">
        <f>LEFT(K2,2)</f>
        <v>0</v>
      </c>
      <c r="C21" s="7"/>
      <c r="D21" s="7"/>
      <c r="E21" s="201"/>
      <c r="F21" s="73"/>
      <c r="G21" s="73"/>
      <c r="H21" s="73"/>
      <c r="I21" s="74"/>
      <c r="J21" s="71">
        <f>IF(I21="","",DATEDIF(I21,N2,"Y")&amp;"歳")</f>
      </c>
      <c r="K21" s="75"/>
    </row>
    <row r="22" spans="1:11" ht="27" customHeight="1">
      <c r="A22" s="119">
        <v>16</v>
      </c>
      <c r="B22" s="174" t="str">
        <f>LEFT(K2,2)</f>
        <v>0</v>
      </c>
      <c r="C22" s="7"/>
      <c r="D22" s="7"/>
      <c r="E22" s="201"/>
      <c r="F22" s="73"/>
      <c r="G22" s="73"/>
      <c r="H22" s="73"/>
      <c r="I22" s="74"/>
      <c r="J22" s="71">
        <f>IF(I22="","",DATEDIF(I22,N2,"Y")&amp;"歳")</f>
      </c>
      <c r="K22" s="75"/>
    </row>
    <row r="23" spans="1:11" ht="27" customHeight="1">
      <c r="A23" s="119">
        <v>17</v>
      </c>
      <c r="B23" s="174" t="str">
        <f>LEFT(K2,2)</f>
        <v>0</v>
      </c>
      <c r="C23" s="7"/>
      <c r="D23" s="7"/>
      <c r="E23" s="201"/>
      <c r="F23" s="73"/>
      <c r="G23" s="73"/>
      <c r="H23" s="73"/>
      <c r="I23" s="74"/>
      <c r="J23" s="71">
        <f>IF(I23="","",DATEDIF(I23,N2,"Y")&amp;"歳")</f>
      </c>
      <c r="K23" s="75"/>
    </row>
    <row r="24" spans="1:11" ht="27" customHeight="1">
      <c r="A24" s="119">
        <v>18</v>
      </c>
      <c r="B24" s="174" t="str">
        <f>LEFT(K2,2)</f>
        <v>0</v>
      </c>
      <c r="C24" s="7"/>
      <c r="D24" s="7"/>
      <c r="E24" s="201"/>
      <c r="F24" s="73"/>
      <c r="G24" s="73"/>
      <c r="H24" s="73"/>
      <c r="I24" s="74"/>
      <c r="J24" s="71">
        <f>IF(I24="","",DATEDIF(I24,N2,"Y")&amp;"歳")</f>
      </c>
      <c r="K24" s="75"/>
    </row>
    <row r="25" spans="1:11" ht="27" customHeight="1">
      <c r="A25" s="119">
        <v>19</v>
      </c>
      <c r="B25" s="174" t="str">
        <f>LEFT(K2,2)</f>
        <v>0</v>
      </c>
      <c r="C25" s="7"/>
      <c r="D25" s="7"/>
      <c r="E25" s="201"/>
      <c r="F25" s="73"/>
      <c r="G25" s="73"/>
      <c r="H25" s="73"/>
      <c r="I25" s="74"/>
      <c r="J25" s="71">
        <f>IF(I25="","",DATEDIF(I25,N2,"Y")&amp;"歳")</f>
      </c>
      <c r="K25" s="75"/>
    </row>
    <row r="26" spans="1:11" ht="27" customHeight="1">
      <c r="A26" s="119">
        <v>20</v>
      </c>
      <c r="B26" s="174" t="str">
        <f>LEFT(K2,2)</f>
        <v>0</v>
      </c>
      <c r="C26" s="7"/>
      <c r="D26" s="7"/>
      <c r="E26" s="201"/>
      <c r="F26" s="73"/>
      <c r="G26" s="73"/>
      <c r="H26" s="73"/>
      <c r="I26" s="74"/>
      <c r="J26" s="71">
        <f>IF(I26="","",DATEDIF(I26,N2,"Y")&amp;"歳")</f>
      </c>
      <c r="K26" s="75"/>
    </row>
    <row r="27" spans="1:11" ht="27" customHeight="1">
      <c r="A27" s="119">
        <v>21</v>
      </c>
      <c r="B27" s="174" t="str">
        <f>LEFT(K2,2)</f>
        <v>0</v>
      </c>
      <c r="C27" s="7"/>
      <c r="D27" s="7"/>
      <c r="E27" s="201"/>
      <c r="F27" s="73"/>
      <c r="G27" s="73"/>
      <c r="H27" s="73"/>
      <c r="I27" s="74"/>
      <c r="J27" s="71">
        <f>IF(I27="","",DATEDIF(I27,N2,"Y")&amp;"歳")</f>
      </c>
      <c r="K27" s="75"/>
    </row>
    <row r="28" spans="1:11" ht="27" customHeight="1">
      <c r="A28" s="119">
        <v>22</v>
      </c>
      <c r="B28" s="174" t="str">
        <f>LEFT(K2,2)</f>
        <v>0</v>
      </c>
      <c r="C28" s="7"/>
      <c r="D28" s="7"/>
      <c r="E28" s="201"/>
      <c r="F28" s="73"/>
      <c r="G28" s="73"/>
      <c r="H28" s="73"/>
      <c r="I28" s="74"/>
      <c r="J28" s="71">
        <f>IF(I28="","",DATEDIF(I28,N2,"Y")&amp;"歳")</f>
      </c>
      <c r="K28" s="75"/>
    </row>
    <row r="29" spans="1:11" ht="27" customHeight="1">
      <c r="A29" s="119">
        <v>23</v>
      </c>
      <c r="B29" s="174" t="str">
        <f>LEFT(K2,2)</f>
        <v>0</v>
      </c>
      <c r="C29" s="7"/>
      <c r="D29" s="7"/>
      <c r="E29" s="201"/>
      <c r="F29" s="73"/>
      <c r="G29" s="73"/>
      <c r="H29" s="73"/>
      <c r="I29" s="74"/>
      <c r="J29" s="71">
        <f>IF(I29="","",DATEDIF(I29,N2,"Y")&amp;"歳")</f>
      </c>
      <c r="K29" s="75"/>
    </row>
    <row r="30" spans="1:11" ht="27" customHeight="1">
      <c r="A30" s="119">
        <v>24</v>
      </c>
      <c r="B30" s="174" t="str">
        <f>LEFT(K2,2)</f>
        <v>0</v>
      </c>
      <c r="C30" s="7"/>
      <c r="D30" s="7"/>
      <c r="E30" s="201"/>
      <c r="F30" s="73"/>
      <c r="G30" s="73"/>
      <c r="H30" s="73"/>
      <c r="I30" s="74"/>
      <c r="J30" s="71">
        <f>IF(I30="","",DATEDIF(I30,N2,"Y")&amp;"歳")</f>
      </c>
      <c r="K30" s="75"/>
    </row>
    <row r="31" spans="1:11" ht="27" customHeight="1">
      <c r="A31" s="119">
        <v>25</v>
      </c>
      <c r="B31" s="174" t="str">
        <f>LEFT(K2,2)</f>
        <v>0</v>
      </c>
      <c r="C31" s="7"/>
      <c r="D31" s="7"/>
      <c r="E31" s="201"/>
      <c r="F31" s="73"/>
      <c r="G31" s="73"/>
      <c r="H31" s="73"/>
      <c r="I31" s="74"/>
      <c r="J31" s="71">
        <f>IF(I31="","",DATEDIF(I31,N2,"Y")&amp;"歳")</f>
      </c>
      <c r="K31" s="75"/>
    </row>
    <row r="35" spans="7:9" ht="13.5">
      <c r="G35" s="167"/>
      <c r="H35" s="167"/>
      <c r="I35" s="168"/>
    </row>
    <row r="36" spans="7:9" ht="13.5">
      <c r="G36" s="167"/>
      <c r="H36" s="167"/>
      <c r="I36" s="168"/>
    </row>
    <row r="37" spans="7:9" ht="13.5">
      <c r="G37" s="167"/>
      <c r="H37" s="167"/>
      <c r="I37" s="168"/>
    </row>
    <row r="38" spans="7:9" ht="13.5">
      <c r="G38" s="167"/>
      <c r="H38" s="167"/>
      <c r="I38" s="168"/>
    </row>
    <row r="39" spans="7:9" ht="13.5">
      <c r="G39" s="167"/>
      <c r="H39" s="167"/>
      <c r="I39" s="168"/>
    </row>
    <row r="40" spans="7:9" ht="13.5">
      <c r="G40" s="167"/>
      <c r="H40" s="167"/>
      <c r="I40" s="168"/>
    </row>
    <row r="41" spans="7:9" ht="13.5">
      <c r="G41" s="167"/>
      <c r="H41" s="167"/>
      <c r="I41" s="168"/>
    </row>
    <row r="42" spans="7:9" ht="13.5">
      <c r="G42" s="167"/>
      <c r="H42" s="167"/>
      <c r="I42" s="168"/>
    </row>
    <row r="43" spans="7:9" ht="13.5">
      <c r="G43" s="167"/>
      <c r="H43" s="167"/>
      <c r="I43" s="168"/>
    </row>
  </sheetData>
  <sheetProtection sheet="1" objects="1" scenarios="1" formatCells="0"/>
  <mergeCells count="3">
    <mergeCell ref="A1:K1"/>
    <mergeCell ref="H4:J4"/>
    <mergeCell ref="C2:F2"/>
  </mergeCells>
  <dataValidations count="2">
    <dataValidation type="list" allowBlank="1" sqref="C7:C31">
      <formula1>"MS,30MS,35MS,40MS,45MS,50MS,55MS,60MS,65MS,70MS"</formula1>
    </dataValidation>
    <dataValidation type="list" allowBlank="1" showInputMessage="1" showErrorMessage="1" sqref="K7:K31">
      <formula1>"MD,30MD,35MD,40MD,45MD,50MD,55MD,60MD,65MD,70MD"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吉岡亨二</dc:creator>
  <cp:keywords/>
  <dc:description/>
  <cp:lastModifiedBy>yoshioka</cp:lastModifiedBy>
  <cp:lastPrinted>2012-02-06T09:18:51Z</cp:lastPrinted>
  <dcterms:created xsi:type="dcterms:W3CDTF">2007-10-15T07:54:32Z</dcterms:created>
  <dcterms:modified xsi:type="dcterms:W3CDTF">2012-02-13T13:46:36Z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