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0" windowWidth="15975" windowHeight="8445" tabRatio="866" activeTab="3"/>
  </bookViews>
  <sheets>
    <sheet name="一般男女団体" sheetId="1" r:id="rId1"/>
    <sheet name="成年男子団体＆壮年男子団体" sheetId="2" r:id="rId2"/>
    <sheet name="成年女子団体＆壮年女子団体 " sheetId="3" r:id="rId3"/>
    <sheet name="混合団体戦＆予備" sheetId="4" r:id="rId4"/>
    <sheet name="参加料納入票連盟加入者用" sheetId="5" r:id="rId5"/>
    <sheet name="参加料納入票連盟未加入者用" sheetId="6" r:id="rId6"/>
    <sheet name="Sheet1" sheetId="7" r:id="rId7"/>
  </sheets>
  <definedNames>
    <definedName name="_xlnm.Print_Area" localSheetId="0">'一般男女団体'!$A$1:$K$45</definedName>
    <definedName name="_xlnm.Print_Area" localSheetId="3">'混合団体戦＆予備'!$A$1:$K$49</definedName>
    <definedName name="_xlnm.Print_Area" localSheetId="4">'参加料納入票連盟加入者用'!$A$1:$L$31</definedName>
    <definedName name="_xlnm.Print_Area" localSheetId="5">'参加料納入票連盟未加入者用'!$A$1:$L$31</definedName>
    <definedName name="_xlnm.Print_Area" localSheetId="2">'成年女子団体＆壮年女子団体 '!$A$1:$K$49</definedName>
    <definedName name="_xlnm.Print_Area" localSheetId="1">'成年男子団体＆壮年男子団体'!$A$1:$K$49</definedName>
  </definedNames>
  <calcPr fullCalcOnLoad="1"/>
</workbook>
</file>

<file path=xl/sharedStrings.xml><?xml version="1.0" encoding="utf-8"?>
<sst xmlns="http://schemas.openxmlformats.org/spreadsheetml/2006/main" count="596" uniqueCount="96">
  <si>
    <t>NO</t>
  </si>
  <si>
    <t>h1.4.1</t>
  </si>
  <si>
    <t>出場種目</t>
  </si>
  <si>
    <t>チーム名</t>
  </si>
  <si>
    <t>選手名</t>
  </si>
  <si>
    <t>NO</t>
  </si>
  <si>
    <t>上記選手は、本府県連盟に会員登録済みの者であり、本府県代表選手として推薦致します。</t>
  </si>
  <si>
    <t>生年月日</t>
  </si>
  <si>
    <t>年齢</t>
  </si>
  <si>
    <t>性別</t>
  </si>
  <si>
    <t>男</t>
  </si>
  <si>
    <t>選手名</t>
  </si>
  <si>
    <t>氏名</t>
  </si>
  <si>
    <t>上段種目</t>
  </si>
  <si>
    <t>下段種目</t>
  </si>
  <si>
    <t>申込責任者　</t>
  </si>
  <si>
    <t>例</t>
  </si>
  <si>
    <t>山田　太朗</t>
  </si>
  <si>
    <t>姓名の間にスペースをふりがなにも入れて下さい</t>
  </si>
  <si>
    <t>生年月日の入力</t>
  </si>
  <si>
    <t>左のフォーマットへの直接入力はできません。</t>
  </si>
  <si>
    <t>この下に（４３段目～）入力エリアがよういされております。</t>
  </si>
  <si>
    <t>他のアプリケーションからデータを読み込むかコピー＆ペーストでデータを貼り付けて下さい。</t>
  </si>
  <si>
    <t>h1/4/1</t>
  </si>
  <si>
    <t>やまだ　たろう</t>
  </si>
  <si>
    <t>ふりがな</t>
  </si>
  <si>
    <t>このファイルはシートの保護がせっていされております。解除する場合は　ツールの保護からシートの保護解除を行って下さい。</t>
  </si>
  <si>
    <t>会　　長　　　　　　　　　　　　　印</t>
  </si>
  <si>
    <t>男</t>
  </si>
  <si>
    <t>年齢確定日</t>
  </si>
  <si>
    <t>NO</t>
  </si>
  <si>
    <t>女</t>
  </si>
  <si>
    <t>成年男子団体戦（３５・４０・４５歳以上で編成）</t>
  </si>
  <si>
    <t>壮年男子団体戦（５０・５５・６０歳以上で編成）</t>
  </si>
  <si>
    <t>一般男子団体</t>
  </si>
  <si>
    <t>一般男子団体戦</t>
  </si>
  <si>
    <t>一般女子団体戦</t>
  </si>
  <si>
    <t>成年男子団体戦</t>
  </si>
  <si>
    <t>壮年男子団体戦</t>
  </si>
  <si>
    <t>NO</t>
  </si>
  <si>
    <t>成年女子団体戦（３５・４０・４５歳以上で編成）</t>
  </si>
  <si>
    <t>壮年女子団体戦（５０・５５・６０歳以上で編成）</t>
  </si>
  <si>
    <t>NO</t>
  </si>
  <si>
    <t>混合団体戦（一般・合算６０歳・合算７０歳以上で編成）</t>
  </si>
  <si>
    <t>（予備）</t>
  </si>
  <si>
    <t>都道府県名</t>
  </si>
  <si>
    <t>種　　目</t>
  </si>
  <si>
    <t>数字を入力</t>
  </si>
  <si>
    <t>金　　　　　　額</t>
  </si>
  <si>
    <t>円</t>
  </si>
  <si>
    <t>組</t>
  </si>
  <si>
    <t>×</t>
  </si>
  <si>
    <t>＝</t>
  </si>
  <si>
    <t>合　　　　　計</t>
  </si>
  <si>
    <t>上記の通り、参加料合計</t>
  </si>
  <si>
    <t>を納入致します</t>
  </si>
  <si>
    <t>申込日</t>
  </si>
  <si>
    <t>※</t>
  </si>
  <si>
    <t>\</t>
  </si>
  <si>
    <t>一般女子団体</t>
  </si>
  <si>
    <t>成年男子団体</t>
  </si>
  <si>
    <t>壮年男子団体</t>
  </si>
  <si>
    <t>成年女子団体</t>
  </si>
  <si>
    <t>壮年女子団体</t>
  </si>
  <si>
    <t>混合複団体</t>
  </si>
  <si>
    <t>加入者用</t>
  </si>
  <si>
    <t>未加入者用</t>
  </si>
  <si>
    <t>１／５</t>
  </si>
  <si>
    <t>２／５</t>
  </si>
  <si>
    <t>３／５</t>
  </si>
  <si>
    <t>４／５</t>
  </si>
  <si>
    <t>５／５</t>
  </si>
  <si>
    <t>住所〒　</t>
  </si>
  <si>
    <t>監督</t>
  </si>
  <si>
    <t>コーチ</t>
  </si>
  <si>
    <t>都道府県名を選択入力して下さい</t>
  </si>
  <si>
    <t>社会人クラブバドミントン連盟</t>
  </si>
  <si>
    <t>連盟か協会を
選択して下さい</t>
  </si>
  <si>
    <t>申込日付の入力</t>
  </si>
  <si>
    <t>チーム名
監督・コーチは
直接入力</t>
  </si>
  <si>
    <t>審判
資格</t>
  </si>
  <si>
    <t>審判資格を有する方は選手番号のＮＯを
選択して○付き数字を選択して下さい
監督・コーチは監督（有）・コーチ（有）を選択</t>
  </si>
  <si>
    <t>都道府県名入力</t>
  </si>
  <si>
    <t>混合団体戦</t>
  </si>
  <si>
    <t>予備</t>
  </si>
  <si>
    <t>選手名の入力は
リスト等を用意して
コピー＆ペーストで下記の入力セルに取り込むか直接セルに入力して下さい。</t>
  </si>
  <si>
    <t>選手等の入力エリアがよういされております。</t>
  </si>
  <si>
    <t>協会登録番号</t>
  </si>
  <si>
    <t>ふりがな</t>
  </si>
  <si>
    <t>平成　　年　　月　　日</t>
  </si>
  <si>
    <t>全日本社会人クラブバドミントン連盟
未加入者用</t>
  </si>
  <si>
    <t>全日本社会人クラブバドミントン連盟
加入者用</t>
  </si>
  <si>
    <t>チーム名ふりがな</t>
  </si>
  <si>
    <t>電　　話　　</t>
  </si>
  <si>
    <t>平成２４年度　第１３回全国社会人クラブ対抗バドミントン大会申込書</t>
  </si>
  <si>
    <t>石川県社会人クラブバドミントン連盟御中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</si>
</sst>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  <numFmt numFmtId="178" formatCode="[$-411]ge\.m\.d;@"/>
    <numFmt numFmtId="179" formatCode="[$-411]ggge&quot;年&quot;m&quot;月&quot;d&quot;日&quot;;@"/>
    <numFmt numFmtId="180" formatCode="yyyy&quot;年&quot;m&quot;月&quot;d&quot;日&quot;;@"/>
    <numFmt numFmtId="181" formatCode="[$-F800]dddd\,\ mmmm\ dd\,\ yyyy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indexed="10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1"/>
      <color indexed="14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20"/>
      <color indexed="10"/>
      <name val="ＭＳ Ｐ明朝"/>
      <family val="1"/>
    </font>
    <font>
      <sz val="14"/>
      <color indexed="10"/>
      <name val="ＭＳ Ｐ明朝"/>
      <family val="1"/>
    </font>
    <font>
      <b/>
      <sz val="12"/>
      <color indexed="10"/>
      <name val="ＭＳ Ｐ明朝"/>
      <family val="1"/>
    </font>
    <font>
      <sz val="10"/>
      <name val="ＭＳ Ｐ明朝"/>
      <family val="1"/>
    </font>
    <font>
      <sz val="16"/>
      <color indexed="10"/>
      <name val="ＭＳ Ｐ明朝"/>
      <family val="1"/>
    </font>
    <font>
      <b/>
      <sz val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13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/>
    </xf>
    <xf numFmtId="0" fontId="2" fillId="4" borderId="22" xfId="0" applyFont="1" applyFill="1" applyBorder="1" applyAlignment="1" applyProtection="1">
      <alignment horizontal="center" vertical="center"/>
      <protection/>
    </xf>
    <xf numFmtId="0" fontId="2" fillId="4" borderId="23" xfId="0" applyFont="1" applyFill="1" applyBorder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 horizontal="left" vertical="center"/>
      <protection/>
    </xf>
    <xf numFmtId="57" fontId="3" fillId="0" borderId="12" xfId="0" applyNumberFormat="1" applyFont="1" applyBorder="1" applyAlignment="1" applyProtection="1">
      <alignment horizontal="center" vertical="center"/>
      <protection/>
    </xf>
    <xf numFmtId="57" fontId="3" fillId="0" borderId="13" xfId="0" applyNumberFormat="1" applyFont="1" applyBorder="1" applyAlignment="1" applyProtection="1">
      <alignment horizontal="center" vertical="center"/>
      <protection/>
    </xf>
    <xf numFmtId="178" fontId="3" fillId="0" borderId="12" xfId="0" applyNumberFormat="1" applyFont="1" applyBorder="1" applyAlignment="1" applyProtection="1">
      <alignment horizontal="center" vertical="center"/>
      <protection/>
    </xf>
    <xf numFmtId="0" fontId="0" fillId="4" borderId="0" xfId="0" applyFill="1" applyAlignment="1" applyProtection="1">
      <alignment horizontal="center" vertical="center"/>
      <protection/>
    </xf>
    <xf numFmtId="180" fontId="5" fillId="0" borderId="17" xfId="0" applyNumberFormat="1" applyFont="1" applyBorder="1" applyAlignment="1" applyProtection="1">
      <alignment horizontal="center" vertical="center"/>
      <protection locked="0"/>
    </xf>
    <xf numFmtId="14" fontId="2" fillId="32" borderId="0" xfId="0" applyNumberFormat="1" applyFont="1" applyFill="1" applyAlignment="1">
      <alignment horizontal="center" vertical="center"/>
    </xf>
    <xf numFmtId="49" fontId="2" fillId="32" borderId="0" xfId="0" applyNumberFormat="1" applyFont="1" applyFill="1" applyAlignment="1" applyProtection="1">
      <alignment horizontal="center" vertical="center"/>
      <protection locked="0"/>
    </xf>
    <xf numFmtId="0" fontId="2" fillId="3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center" vertical="center"/>
    </xf>
    <xf numFmtId="0" fontId="4" fillId="0" borderId="25" xfId="0" applyFont="1" applyBorder="1" applyAlignment="1" applyProtection="1">
      <alignment horizontal="left" vertical="center" indent="1" shrinkToFi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178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1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1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1" fontId="11" fillId="0" borderId="29" xfId="0" applyNumberFormat="1" applyFont="1" applyBorder="1" applyAlignment="1">
      <alignment vertical="center"/>
    </xf>
    <xf numFmtId="0" fontId="11" fillId="0" borderId="30" xfId="0" applyFont="1" applyBorder="1" applyAlignment="1" applyProtection="1">
      <alignment vertical="center"/>
      <protection locked="0"/>
    </xf>
    <xf numFmtId="0" fontId="11" fillId="0" borderId="31" xfId="0" applyFont="1" applyBorder="1" applyAlignment="1">
      <alignment vertical="center"/>
    </xf>
    <xf numFmtId="0" fontId="11" fillId="0" borderId="30" xfId="0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center" vertical="center"/>
    </xf>
    <xf numFmtId="41" fontId="11" fillId="0" borderId="32" xfId="0" applyNumberFormat="1" applyFont="1" applyBorder="1" applyAlignment="1">
      <alignment horizontal="center" vertical="center"/>
    </xf>
    <xf numFmtId="41" fontId="11" fillId="0" borderId="32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horizontal="center" vertical="center"/>
    </xf>
    <xf numFmtId="41" fontId="11" fillId="0" borderId="34" xfId="0" applyNumberFormat="1" applyFont="1" applyBorder="1" applyAlignment="1">
      <alignment vertical="center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41" fontId="11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horizontal="right" vertical="center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78" fontId="2" fillId="0" borderId="0" xfId="0" applyNumberFormat="1" applyFont="1" applyBorder="1" applyAlignment="1" applyProtection="1">
      <alignment horizontal="center" vertical="center"/>
      <protection locked="0"/>
    </xf>
    <xf numFmtId="178" fontId="0" fillId="0" borderId="17" xfId="0" applyNumberFormat="1" applyBorder="1" applyAlignment="1" applyProtection="1">
      <alignment horizontal="left" vertical="center"/>
      <protection locked="0"/>
    </xf>
    <xf numFmtId="178" fontId="0" fillId="0" borderId="20" xfId="0" applyNumberFormat="1" applyBorder="1" applyAlignment="1" applyProtection="1">
      <alignment horizontal="left" vertical="center"/>
      <protection locked="0"/>
    </xf>
    <xf numFmtId="0" fontId="2" fillId="4" borderId="35" xfId="0" applyFont="1" applyFill="1" applyBorder="1" applyAlignment="1">
      <alignment horizontal="center" vertical="center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178" fontId="2" fillId="0" borderId="20" xfId="0" applyNumberFormat="1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24" fillId="0" borderId="3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1" fillId="0" borderId="39" xfId="0" applyFont="1" applyBorder="1" applyAlignment="1" applyProtection="1">
      <alignment horizontal="center" vertical="center" wrapText="1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1" fillId="0" borderId="40" xfId="0" applyFont="1" applyBorder="1" applyAlignment="1" applyProtection="1">
      <alignment horizontal="center" vertical="center" shrinkToFit="1"/>
      <protection locked="0"/>
    </xf>
    <xf numFmtId="0" fontId="21" fillId="0" borderId="41" xfId="0" applyFont="1" applyBorder="1" applyAlignment="1" applyProtection="1">
      <alignment horizontal="center" vertical="center" shrinkToFit="1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21" fillId="0" borderId="39" xfId="0" applyFont="1" applyFill="1" applyBorder="1" applyAlignment="1" applyProtection="1">
      <alignment horizontal="center" vertical="center" wrapText="1" shrinkToFit="1"/>
      <protection locked="0"/>
    </xf>
    <xf numFmtId="0" fontId="21" fillId="0" borderId="10" xfId="0" applyFont="1" applyFill="1" applyBorder="1" applyAlignment="1" applyProtection="1">
      <alignment horizontal="center" vertical="center" shrinkToFit="1"/>
      <protection locked="0"/>
    </xf>
    <xf numFmtId="0" fontId="21" fillId="0" borderId="40" xfId="0" applyFont="1" applyFill="1" applyBorder="1" applyAlignment="1" applyProtection="1">
      <alignment horizontal="center" vertical="center" shrinkToFit="1"/>
      <protection locked="0"/>
    </xf>
    <xf numFmtId="0" fontId="21" fillId="0" borderId="41" xfId="0" applyFont="1" applyFill="1" applyBorder="1" applyAlignment="1" applyProtection="1">
      <alignment horizontal="center" vertical="center" shrinkToFit="1"/>
      <protection locked="0"/>
    </xf>
    <xf numFmtId="0" fontId="21" fillId="0" borderId="11" xfId="0" applyFont="1" applyFill="1" applyBorder="1" applyAlignment="1" applyProtection="1">
      <alignment horizontal="center" vertical="center" shrinkToFit="1"/>
      <protection locked="0"/>
    </xf>
    <xf numFmtId="0" fontId="21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center" indent="1" shrinkToFit="1"/>
      <protection/>
    </xf>
    <xf numFmtId="0" fontId="4" fillId="0" borderId="43" xfId="0" applyFont="1" applyBorder="1" applyAlignment="1" applyProtection="1">
      <alignment horizontal="left" vertical="center" indent="1" shrinkToFit="1"/>
      <protection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 indent="1" shrinkToFit="1"/>
      <protection/>
    </xf>
    <xf numFmtId="0" fontId="2" fillId="0" borderId="44" xfId="0" applyFont="1" applyBorder="1" applyAlignment="1" applyProtection="1">
      <alignment horizontal="left" vertical="center" indent="1" shrinkToFit="1"/>
      <protection/>
    </xf>
    <xf numFmtId="0" fontId="9" fillId="0" borderId="4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9" fillId="0" borderId="18" xfId="0" applyFont="1" applyBorder="1" applyAlignment="1" applyProtection="1">
      <alignment horizontal="center" vertical="center"/>
      <protection locked="0"/>
    </xf>
    <xf numFmtId="0" fontId="20" fillId="4" borderId="0" xfId="0" applyFont="1" applyFill="1" applyAlignment="1">
      <alignment horizontal="right" vertical="center" wrapText="1"/>
    </xf>
    <xf numFmtId="0" fontId="19" fillId="4" borderId="0" xfId="0" applyFont="1" applyFill="1" applyAlignment="1">
      <alignment horizontal="right"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179" fontId="3" fillId="0" borderId="0" xfId="0" applyNumberFormat="1" applyFont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left" vertical="center" indent="1" shrinkToFit="1"/>
      <protection/>
    </xf>
    <xf numFmtId="0" fontId="2" fillId="0" borderId="15" xfId="0" applyFont="1" applyBorder="1" applyAlignment="1" applyProtection="1">
      <alignment horizontal="left" vertical="center" indent="1" shrinkToFit="1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/>
    </xf>
    <xf numFmtId="12" fontId="17" fillId="0" borderId="0" xfId="0" applyNumberFormat="1" applyFont="1" applyBorder="1" applyAlignment="1" applyProtection="1" quotePrefix="1">
      <alignment horizontal="center" vertical="center" shrinkToFit="1"/>
      <protection locked="0"/>
    </xf>
    <xf numFmtId="41" fontId="11" fillId="0" borderId="0" xfId="0" applyNumberFormat="1" applyFont="1" applyBorder="1" applyAlignment="1" applyProtection="1">
      <alignment horizontal="center" vertical="center" shrinkToFit="1"/>
      <protection locked="0"/>
    </xf>
    <xf numFmtId="41" fontId="17" fillId="0" borderId="0" xfId="0" applyNumberFormat="1" applyFont="1" applyBorder="1" applyAlignment="1">
      <alignment horizontal="center" vertical="center" shrinkToFit="1"/>
    </xf>
    <xf numFmtId="179" fontId="11" fillId="0" borderId="0" xfId="0" applyNumberFormat="1" applyFont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3" fontId="11" fillId="0" borderId="47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315450" y="1447800"/>
          <a:ext cx="0" cy="82296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</xdr:row>
      <xdr:rowOff>47625</xdr:rowOff>
    </xdr:from>
    <xdr:to>
      <xdr:col>12</xdr:col>
      <xdr:colOff>28575</xdr:colOff>
      <xdr:row>2</xdr:row>
      <xdr:rowOff>123825</xdr:rowOff>
    </xdr:to>
    <xdr:sp>
      <xdr:nvSpPr>
        <xdr:cNvPr id="2" name="Line 15"/>
        <xdr:cNvSpPr>
          <a:spLocks/>
        </xdr:cNvSpPr>
      </xdr:nvSpPr>
      <xdr:spPr>
        <a:xfrm flipH="1">
          <a:off x="7048500" y="266700"/>
          <a:ext cx="352425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37</xdr:row>
      <xdr:rowOff>114300</xdr:rowOff>
    </xdr:from>
    <xdr:to>
      <xdr:col>12</xdr:col>
      <xdr:colOff>123825</xdr:colOff>
      <xdr:row>37</xdr:row>
      <xdr:rowOff>114300</xdr:rowOff>
    </xdr:to>
    <xdr:sp>
      <xdr:nvSpPr>
        <xdr:cNvPr id="3" name="Line 17"/>
        <xdr:cNvSpPr>
          <a:spLocks/>
        </xdr:cNvSpPr>
      </xdr:nvSpPr>
      <xdr:spPr>
        <a:xfrm flipH="1">
          <a:off x="7019925" y="9420225"/>
          <a:ext cx="4762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88</xdr:row>
      <xdr:rowOff>123825</xdr:rowOff>
    </xdr:from>
    <xdr:to>
      <xdr:col>20</xdr:col>
      <xdr:colOff>542925</xdr:colOff>
      <xdr:row>88</xdr:row>
      <xdr:rowOff>123825</xdr:rowOff>
    </xdr:to>
    <xdr:sp>
      <xdr:nvSpPr>
        <xdr:cNvPr id="4" name="Line 18"/>
        <xdr:cNvSpPr>
          <a:spLocks/>
        </xdr:cNvSpPr>
      </xdr:nvSpPr>
      <xdr:spPr>
        <a:xfrm flipH="1">
          <a:off x="14630400" y="18354675"/>
          <a:ext cx="4762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33</xdr:row>
      <xdr:rowOff>76200</xdr:rowOff>
    </xdr:from>
    <xdr:to>
      <xdr:col>12</xdr:col>
      <xdr:colOff>104775</xdr:colOff>
      <xdr:row>35</xdr:row>
      <xdr:rowOff>95250</xdr:rowOff>
    </xdr:to>
    <xdr:sp>
      <xdr:nvSpPr>
        <xdr:cNvPr id="5" name="Line 19"/>
        <xdr:cNvSpPr>
          <a:spLocks/>
        </xdr:cNvSpPr>
      </xdr:nvSpPr>
      <xdr:spPr>
        <a:xfrm flipH="1">
          <a:off x="7029450" y="8696325"/>
          <a:ext cx="447675" cy="3333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6</xdr:row>
      <xdr:rowOff>0</xdr:rowOff>
    </xdr:from>
    <xdr:to>
      <xdr:col>12</xdr:col>
      <xdr:colOff>123825</xdr:colOff>
      <xdr:row>6</xdr:row>
      <xdr:rowOff>0</xdr:rowOff>
    </xdr:to>
    <xdr:sp>
      <xdr:nvSpPr>
        <xdr:cNvPr id="6" name="Line 20"/>
        <xdr:cNvSpPr>
          <a:spLocks/>
        </xdr:cNvSpPr>
      </xdr:nvSpPr>
      <xdr:spPr>
        <a:xfrm flipH="1">
          <a:off x="7019925" y="1647825"/>
          <a:ext cx="4762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315450" y="1447800"/>
          <a:ext cx="0" cy="92392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315450" y="1447800"/>
          <a:ext cx="0" cy="92392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315450" y="1447800"/>
          <a:ext cx="0" cy="92392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showZeros="0" zoomScalePageLayoutView="0" workbookViewId="0" topLeftCell="A22">
      <selection activeCell="C50" sqref="C50"/>
    </sheetView>
  </sheetViews>
  <sheetFormatPr defaultColWidth="9.00390625"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0" customWidth="1"/>
    <col min="10" max="10" width="10.625" style="1" customWidth="1"/>
    <col min="11" max="11" width="6.625" style="1" customWidth="1"/>
    <col min="12" max="12" width="5.875" style="10" customWidth="1"/>
    <col min="13" max="14" width="16.375" style="29" customWidth="1"/>
    <col min="15" max="15" width="5.75390625" style="10" customWidth="1"/>
    <col min="16" max="16" width="10.875" style="10" customWidth="1"/>
    <col min="17" max="17" width="18.00390625" style="1" customWidth="1"/>
    <col min="18" max="16384" width="9.00390625" style="1" customWidth="1"/>
  </cols>
  <sheetData>
    <row r="1" spans="1:17" ht="17.25">
      <c r="A1" s="149" t="s">
        <v>94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M1" s="145" t="s">
        <v>75</v>
      </c>
      <c r="N1" s="145"/>
      <c r="O1" s="145"/>
      <c r="P1" s="145"/>
      <c r="Q1" s="145"/>
    </row>
    <row r="2" spans="13:17" ht="13.5">
      <c r="M2" s="145"/>
      <c r="N2" s="145"/>
      <c r="O2" s="145"/>
      <c r="P2" s="145"/>
      <c r="Q2" s="145"/>
    </row>
    <row r="3" spans="8:13" ht="27" customHeight="1">
      <c r="H3" s="55" t="s">
        <v>67</v>
      </c>
      <c r="I3" s="154" t="s">
        <v>82</v>
      </c>
      <c r="J3" s="155"/>
      <c r="K3" s="156"/>
      <c r="L3" s="6"/>
      <c r="M3" s="48" t="s">
        <v>20</v>
      </c>
    </row>
    <row r="5" spans="1:13" ht="29.25" customHeight="1">
      <c r="A5" s="150" t="s">
        <v>2</v>
      </c>
      <c r="B5" s="151"/>
      <c r="C5" s="146" t="s">
        <v>34</v>
      </c>
      <c r="D5" s="147"/>
      <c r="E5" s="147"/>
      <c r="F5" s="147"/>
      <c r="G5" s="147"/>
      <c r="H5" s="147"/>
      <c r="I5" s="147"/>
      <c r="J5" s="147"/>
      <c r="K5" s="148"/>
      <c r="M5" s="105" t="s">
        <v>86</v>
      </c>
    </row>
    <row r="6" spans="1:13" ht="29.25" customHeight="1">
      <c r="A6" s="152" t="s">
        <v>3</v>
      </c>
      <c r="B6" s="153"/>
      <c r="C6" s="124"/>
      <c r="D6" s="125"/>
      <c r="E6" s="125"/>
      <c r="F6" s="125"/>
      <c r="G6" s="125"/>
      <c r="H6" s="123" t="s">
        <v>92</v>
      </c>
      <c r="I6" s="126"/>
      <c r="J6" s="127"/>
      <c r="K6" s="128"/>
      <c r="M6" s="130" t="s">
        <v>79</v>
      </c>
    </row>
    <row r="7" spans="1:13" ht="29.25" customHeight="1">
      <c r="A7" s="177" t="s">
        <v>73</v>
      </c>
      <c r="B7" s="177"/>
      <c r="C7" s="178"/>
      <c r="D7" s="178"/>
      <c r="E7" s="178"/>
      <c r="F7" s="179" t="s">
        <v>74</v>
      </c>
      <c r="G7" s="179"/>
      <c r="H7" s="124"/>
      <c r="I7" s="126"/>
      <c r="J7" s="126"/>
      <c r="K7" s="120"/>
      <c r="M7" s="129"/>
    </row>
    <row r="8" spans="1:11" ht="24" customHeight="1">
      <c r="A8" s="23" t="s">
        <v>0</v>
      </c>
      <c r="B8" s="181" t="s">
        <v>11</v>
      </c>
      <c r="C8" s="182"/>
      <c r="D8" s="182"/>
      <c r="E8" s="182"/>
      <c r="F8" s="183"/>
      <c r="G8" s="24" t="s">
        <v>5</v>
      </c>
      <c r="H8" s="143" t="s">
        <v>11</v>
      </c>
      <c r="I8" s="143"/>
      <c r="J8" s="143"/>
      <c r="K8" s="144"/>
    </row>
    <row r="9" spans="1:13" ht="14.25" customHeight="1">
      <c r="A9" s="169">
        <v>1</v>
      </c>
      <c r="B9" s="164">
        <f>N50</f>
        <v>0</v>
      </c>
      <c r="C9" s="165"/>
      <c r="D9" s="17" t="s">
        <v>9</v>
      </c>
      <c r="E9" s="18" t="s">
        <v>7</v>
      </c>
      <c r="F9" s="18" t="s">
        <v>8</v>
      </c>
      <c r="G9" s="171">
        <v>5</v>
      </c>
      <c r="H9" s="60">
        <f>N54</f>
        <v>0</v>
      </c>
      <c r="I9" s="17" t="s">
        <v>9</v>
      </c>
      <c r="J9" s="17" t="s">
        <v>7</v>
      </c>
      <c r="K9" s="17" t="s">
        <v>8</v>
      </c>
      <c r="M9" s="130" t="s">
        <v>85</v>
      </c>
    </row>
    <row r="10" spans="1:13" ht="24.75" customHeight="1">
      <c r="A10" s="170"/>
      <c r="B10" s="161">
        <f>M50</f>
        <v>0</v>
      </c>
      <c r="C10" s="162"/>
      <c r="D10" s="24" t="str">
        <f>O50</f>
        <v>男</v>
      </c>
      <c r="E10" s="41">
        <f>P50</f>
        <v>0</v>
      </c>
      <c r="F10" s="20">
        <f>IF(P50="","",DATEDIF(P50,C49,"Y")&amp;"歳")</f>
      </c>
      <c r="G10" s="172"/>
      <c r="H10" s="62">
        <f>M54</f>
        <v>0</v>
      </c>
      <c r="I10" s="24" t="str">
        <f>O54</f>
        <v>男</v>
      </c>
      <c r="J10" s="40">
        <f>P54</f>
        <v>0</v>
      </c>
      <c r="K10" s="21">
        <f>IF(P54="","",DATEDIF(P54,C49,"Y")&amp;"歳")</f>
      </c>
      <c r="M10" s="129"/>
    </row>
    <row r="11" spans="1:13" ht="11.25" customHeight="1">
      <c r="A11" s="174">
        <v>2</v>
      </c>
      <c r="B11" s="164">
        <f>N51</f>
        <v>0</v>
      </c>
      <c r="C11" s="165"/>
      <c r="D11" s="17" t="s">
        <v>9</v>
      </c>
      <c r="E11" s="18" t="s">
        <v>7</v>
      </c>
      <c r="F11" s="18" t="s">
        <v>8</v>
      </c>
      <c r="G11" s="166">
        <v>6</v>
      </c>
      <c r="H11" s="60">
        <f>N55</f>
        <v>0</v>
      </c>
      <c r="I11" s="17" t="s">
        <v>9</v>
      </c>
      <c r="J11" s="17" t="s">
        <v>7</v>
      </c>
      <c r="K11" s="17" t="s">
        <v>8</v>
      </c>
      <c r="M11" s="129"/>
    </row>
    <row r="12" spans="1:13" ht="28.5" customHeight="1">
      <c r="A12" s="174"/>
      <c r="B12" s="161">
        <f>M51</f>
        <v>0</v>
      </c>
      <c r="C12" s="162"/>
      <c r="D12" s="24" t="str">
        <f>O51</f>
        <v>男</v>
      </c>
      <c r="E12" s="39">
        <f>P51</f>
        <v>0</v>
      </c>
      <c r="F12" s="20">
        <f>IF(P51="","",DATEDIF(P51,C49,"Y")&amp;"歳")</f>
      </c>
      <c r="G12" s="166"/>
      <c r="H12" s="62">
        <f>M55</f>
        <v>0</v>
      </c>
      <c r="I12" s="24" t="str">
        <f>O55</f>
        <v>男</v>
      </c>
      <c r="J12" s="40">
        <f>P55</f>
        <v>0</v>
      </c>
      <c r="K12" s="21">
        <f>IF(P55="","",DATEDIF(P55,C49,"Y")&amp;"歳")</f>
      </c>
      <c r="M12" s="129"/>
    </row>
    <row r="13" spans="1:13" ht="11.25" customHeight="1">
      <c r="A13" s="169">
        <v>3</v>
      </c>
      <c r="B13" s="164">
        <f>N52</f>
        <v>0</v>
      </c>
      <c r="C13" s="165"/>
      <c r="D13" s="17" t="s">
        <v>9</v>
      </c>
      <c r="E13" s="18" t="s">
        <v>7</v>
      </c>
      <c r="F13" s="18" t="s">
        <v>8</v>
      </c>
      <c r="G13" s="171">
        <v>7</v>
      </c>
      <c r="H13" s="60">
        <f>N56</f>
        <v>0</v>
      </c>
      <c r="I13" s="17" t="s">
        <v>9</v>
      </c>
      <c r="J13" s="17" t="s">
        <v>7</v>
      </c>
      <c r="K13" s="17" t="s">
        <v>8</v>
      </c>
      <c r="M13" s="129"/>
    </row>
    <row r="14" spans="1:13" ht="28.5" customHeight="1">
      <c r="A14" s="170"/>
      <c r="B14" s="161">
        <f>M52</f>
        <v>0</v>
      </c>
      <c r="C14" s="162"/>
      <c r="D14" s="24" t="str">
        <f>O52</f>
        <v>男</v>
      </c>
      <c r="E14" s="39">
        <f>P52</f>
        <v>0</v>
      </c>
      <c r="F14" s="20">
        <f>IF(P52="","",DATEDIF(P52,C49,"Y")&amp;"歳")</f>
      </c>
      <c r="G14" s="172"/>
      <c r="H14" s="62">
        <f>M56</f>
        <v>0</v>
      </c>
      <c r="I14" s="24" t="str">
        <f>O56</f>
        <v>男</v>
      </c>
      <c r="J14" s="40">
        <f>P56</f>
        <v>0</v>
      </c>
      <c r="K14" s="21">
        <f>IF(P56="","",DATEDIF(P56,C49,"Y")&amp;"歳")</f>
      </c>
      <c r="M14" s="129"/>
    </row>
    <row r="15" spans="1:11" ht="11.25" customHeight="1">
      <c r="A15" s="174">
        <v>4</v>
      </c>
      <c r="B15" s="164">
        <f>N53</f>
        <v>0</v>
      </c>
      <c r="C15" s="165"/>
      <c r="D15" s="17" t="s">
        <v>9</v>
      </c>
      <c r="E15" s="18" t="s">
        <v>7</v>
      </c>
      <c r="F15" s="18" t="s">
        <v>8</v>
      </c>
      <c r="G15" s="167" t="s">
        <v>80</v>
      </c>
      <c r="H15" s="131" t="s">
        <v>81</v>
      </c>
      <c r="I15" s="132"/>
      <c r="J15" s="132"/>
      <c r="K15" s="133"/>
    </row>
    <row r="16" spans="1:11" ht="28.5" customHeight="1">
      <c r="A16" s="170"/>
      <c r="B16" s="161">
        <f>M53</f>
        <v>0</v>
      </c>
      <c r="C16" s="162"/>
      <c r="D16" s="24" t="str">
        <f>O53</f>
        <v>男</v>
      </c>
      <c r="E16" s="39">
        <f>P53</f>
        <v>0</v>
      </c>
      <c r="F16" s="20">
        <f>IF(P53="","",DATEDIF(P53,C49,"Y")&amp;"歳")</f>
      </c>
      <c r="G16" s="168"/>
      <c r="H16" s="134"/>
      <c r="I16" s="135"/>
      <c r="J16" s="135"/>
      <c r="K16" s="136"/>
    </row>
    <row r="17" ht="13.5" customHeight="1">
      <c r="A17" s="2"/>
    </row>
    <row r="18" ht="13.5" customHeight="1">
      <c r="A18" s="2"/>
    </row>
    <row r="19" ht="13.5">
      <c r="A19" s="2"/>
    </row>
    <row r="20" spans="1:11" ht="29.25" customHeight="1">
      <c r="A20" s="150" t="s">
        <v>2</v>
      </c>
      <c r="B20" s="151"/>
      <c r="C20" s="146" t="s">
        <v>59</v>
      </c>
      <c r="D20" s="147"/>
      <c r="E20" s="147"/>
      <c r="F20" s="147"/>
      <c r="G20" s="147"/>
      <c r="H20" s="147"/>
      <c r="I20" s="147"/>
      <c r="J20" s="147"/>
      <c r="K20" s="148"/>
    </row>
    <row r="21" spans="1:11" ht="29.25" customHeight="1">
      <c r="A21" s="152" t="s">
        <v>3</v>
      </c>
      <c r="B21" s="153"/>
      <c r="C21" s="124"/>
      <c r="D21" s="125"/>
      <c r="E21" s="125"/>
      <c r="F21" s="125"/>
      <c r="G21" s="125"/>
      <c r="H21" s="123" t="s">
        <v>92</v>
      </c>
      <c r="I21" s="126"/>
      <c r="J21" s="127"/>
      <c r="K21" s="128"/>
    </row>
    <row r="22" spans="1:11" ht="29.25" customHeight="1">
      <c r="A22" s="177" t="s">
        <v>73</v>
      </c>
      <c r="B22" s="177"/>
      <c r="C22" s="178"/>
      <c r="D22" s="178"/>
      <c r="E22" s="178"/>
      <c r="F22" s="179" t="s">
        <v>74</v>
      </c>
      <c r="G22" s="179"/>
      <c r="H22" s="124"/>
      <c r="I22" s="126"/>
      <c r="J22" s="126"/>
      <c r="K22" s="120"/>
    </row>
    <row r="23" spans="1:11" ht="24" customHeight="1">
      <c r="A23" s="19" t="s">
        <v>0</v>
      </c>
      <c r="B23" s="158" t="s">
        <v>4</v>
      </c>
      <c r="C23" s="159"/>
      <c r="D23" s="159"/>
      <c r="E23" s="159"/>
      <c r="F23" s="160"/>
      <c r="G23" s="19" t="s">
        <v>0</v>
      </c>
      <c r="H23" s="143" t="s">
        <v>4</v>
      </c>
      <c r="I23" s="143"/>
      <c r="J23" s="143"/>
      <c r="K23" s="144"/>
    </row>
    <row r="24" spans="1:11" ht="14.25" customHeight="1">
      <c r="A24" s="169">
        <v>1</v>
      </c>
      <c r="B24" s="164">
        <f>N63</f>
        <v>0</v>
      </c>
      <c r="C24" s="165"/>
      <c r="D24" s="17" t="s">
        <v>9</v>
      </c>
      <c r="E24" s="18" t="s">
        <v>7</v>
      </c>
      <c r="F24" s="18" t="s">
        <v>8</v>
      </c>
      <c r="G24" s="171">
        <v>5</v>
      </c>
      <c r="H24" s="60">
        <f>N67</f>
        <v>0</v>
      </c>
      <c r="I24" s="17" t="s">
        <v>9</v>
      </c>
      <c r="J24" s="17" t="s">
        <v>7</v>
      </c>
      <c r="K24" s="17" t="s">
        <v>8</v>
      </c>
    </row>
    <row r="25" spans="1:11" ht="24.75" customHeight="1">
      <c r="A25" s="170"/>
      <c r="B25" s="161">
        <f>M63</f>
        <v>0</v>
      </c>
      <c r="C25" s="162"/>
      <c r="D25" s="24" t="str">
        <f>O63</f>
        <v>女</v>
      </c>
      <c r="E25" s="39">
        <f>P63</f>
        <v>0</v>
      </c>
      <c r="F25" s="20">
        <f>IF(P63="","",DATEDIF(P63,C49,"Y")&amp;"歳")</f>
      </c>
      <c r="G25" s="172"/>
      <c r="H25" s="62">
        <f>M67</f>
        <v>0</v>
      </c>
      <c r="I25" s="24" t="str">
        <f>O67</f>
        <v>女</v>
      </c>
      <c r="J25" s="40">
        <f>P67</f>
        <v>0</v>
      </c>
      <c r="K25" s="21">
        <f>IF(P67="","",DATEDIF(P67,C49,"Y")&amp;"歳")</f>
      </c>
    </row>
    <row r="26" spans="1:11" ht="11.25" customHeight="1">
      <c r="A26" s="174">
        <v>2</v>
      </c>
      <c r="B26" s="164">
        <f>N64</f>
        <v>0</v>
      </c>
      <c r="C26" s="165"/>
      <c r="D26" s="17" t="s">
        <v>9</v>
      </c>
      <c r="E26" s="18" t="s">
        <v>7</v>
      </c>
      <c r="F26" s="18" t="s">
        <v>8</v>
      </c>
      <c r="G26" s="166">
        <v>6</v>
      </c>
      <c r="H26" s="60">
        <f>N68</f>
        <v>0</v>
      </c>
      <c r="I26" s="17" t="s">
        <v>9</v>
      </c>
      <c r="J26" s="17" t="s">
        <v>7</v>
      </c>
      <c r="K26" s="17" t="s">
        <v>8</v>
      </c>
    </row>
    <row r="27" spans="1:11" ht="28.5" customHeight="1">
      <c r="A27" s="174"/>
      <c r="B27" s="161">
        <f>M64</f>
        <v>0</v>
      </c>
      <c r="C27" s="162"/>
      <c r="D27" s="24" t="str">
        <f>O64</f>
        <v>女</v>
      </c>
      <c r="E27" s="39">
        <f>P64</f>
        <v>0</v>
      </c>
      <c r="F27" s="20">
        <f>IF(P64="","",DATEDIF(P64,C49,"Y")&amp;"歳")</f>
      </c>
      <c r="G27" s="166"/>
      <c r="H27" s="62">
        <f>M68</f>
        <v>0</v>
      </c>
      <c r="I27" s="24" t="str">
        <f>O68</f>
        <v>女</v>
      </c>
      <c r="J27" s="40">
        <f>P68</f>
        <v>0</v>
      </c>
      <c r="K27" s="21">
        <f>IF(P68="","",DATEDIF(P68,C49,"Y")&amp;"歳")</f>
      </c>
    </row>
    <row r="28" spans="1:11" ht="11.25" customHeight="1">
      <c r="A28" s="169">
        <v>3</v>
      </c>
      <c r="B28" s="164">
        <f>N65</f>
        <v>0</v>
      </c>
      <c r="C28" s="165"/>
      <c r="D28" s="17" t="s">
        <v>9</v>
      </c>
      <c r="E28" s="18" t="s">
        <v>7</v>
      </c>
      <c r="F28" s="18" t="s">
        <v>8</v>
      </c>
      <c r="G28" s="171">
        <v>7</v>
      </c>
      <c r="H28" s="60">
        <f>N69</f>
        <v>0</v>
      </c>
      <c r="I28" s="17" t="s">
        <v>9</v>
      </c>
      <c r="J28" s="17" t="s">
        <v>7</v>
      </c>
      <c r="K28" s="17" t="s">
        <v>8</v>
      </c>
    </row>
    <row r="29" spans="1:11" ht="28.5" customHeight="1">
      <c r="A29" s="170"/>
      <c r="B29" s="161">
        <f>M65</f>
        <v>0</v>
      </c>
      <c r="C29" s="162"/>
      <c r="D29" s="24" t="str">
        <f>O65</f>
        <v>女</v>
      </c>
      <c r="E29" s="39">
        <f>P65</f>
        <v>0</v>
      </c>
      <c r="F29" s="20">
        <f>IF(P65="","",DATEDIF(P65,C49,"Y")&amp;"歳")</f>
      </c>
      <c r="G29" s="172"/>
      <c r="H29" s="62">
        <f>M69</f>
        <v>0</v>
      </c>
      <c r="I29" s="24" t="str">
        <f>O69</f>
        <v>女</v>
      </c>
      <c r="J29" s="40">
        <f>P69</f>
        <v>0</v>
      </c>
      <c r="K29" s="21">
        <f>IF(P69="","",DATEDIF(P69,C49,"Y")&amp;"歳")</f>
      </c>
    </row>
    <row r="30" spans="1:11" ht="11.25" customHeight="1">
      <c r="A30" s="174">
        <v>4</v>
      </c>
      <c r="B30" s="164">
        <f>N66</f>
        <v>0</v>
      </c>
      <c r="C30" s="165"/>
      <c r="D30" s="17" t="s">
        <v>9</v>
      </c>
      <c r="E30" s="18" t="s">
        <v>7</v>
      </c>
      <c r="F30" s="18" t="s">
        <v>8</v>
      </c>
      <c r="G30" s="167" t="s">
        <v>80</v>
      </c>
      <c r="H30" s="137" t="s">
        <v>81</v>
      </c>
      <c r="I30" s="138"/>
      <c r="J30" s="138"/>
      <c r="K30" s="139"/>
    </row>
    <row r="31" spans="1:11" ht="28.5" customHeight="1">
      <c r="A31" s="170"/>
      <c r="B31" s="161">
        <f>M66</f>
        <v>0</v>
      </c>
      <c r="C31" s="162"/>
      <c r="D31" s="24" t="str">
        <f>O66</f>
        <v>女</v>
      </c>
      <c r="E31" s="39">
        <f>P66</f>
        <v>0</v>
      </c>
      <c r="F31" s="20">
        <f>IF(P66="","",DATEDIF(P66,C49,"Y")&amp;"歳")</f>
      </c>
      <c r="G31" s="168"/>
      <c r="H31" s="140"/>
      <c r="I31" s="141"/>
      <c r="J31" s="141"/>
      <c r="K31" s="142"/>
    </row>
    <row r="33" ht="13.5">
      <c r="M33" s="129" t="s">
        <v>78</v>
      </c>
    </row>
    <row r="34" spans="1:13" ht="15.75" customHeight="1">
      <c r="A34" s="25" t="s">
        <v>6</v>
      </c>
      <c r="B34" s="16"/>
      <c r="M34" s="129"/>
    </row>
    <row r="35" ht="9" customHeight="1">
      <c r="A35" s="4"/>
    </row>
    <row r="36" spans="1:13" ht="15.75" customHeight="1">
      <c r="A36" s="180" t="s">
        <v>89</v>
      </c>
      <c r="B36" s="180"/>
      <c r="C36" s="180"/>
      <c r="M36" s="175" t="s">
        <v>77</v>
      </c>
    </row>
    <row r="37" ht="13.5">
      <c r="M37" s="176"/>
    </row>
    <row r="38" spans="3:13" ht="17.25" customHeight="1">
      <c r="C38" s="103" t="str">
        <f>I3</f>
        <v>都道府県名入力</v>
      </c>
      <c r="D38" s="163" t="s">
        <v>76</v>
      </c>
      <c r="E38" s="163"/>
      <c r="F38" s="163"/>
      <c r="G38" s="163"/>
      <c r="H38" s="2"/>
      <c r="I38" s="2"/>
      <c r="M38" s="176"/>
    </row>
    <row r="39" spans="8:11" ht="17.25" customHeight="1">
      <c r="H39" s="27" t="s">
        <v>27</v>
      </c>
      <c r="I39" s="7"/>
      <c r="J39" s="7"/>
      <c r="K39" s="3"/>
    </row>
    <row r="40" spans="13:14" ht="13.5">
      <c r="M40" s="54" t="s">
        <v>26</v>
      </c>
      <c r="N40" s="31"/>
    </row>
    <row r="41" spans="3:16" ht="18.75" customHeight="1">
      <c r="C41" s="157" t="s">
        <v>15</v>
      </c>
      <c r="D41" s="157"/>
      <c r="E41" s="157"/>
      <c r="F41" s="157"/>
      <c r="G41" s="157"/>
      <c r="I41" s="14"/>
      <c r="M41" s="173" t="s">
        <v>22</v>
      </c>
      <c r="N41" s="173"/>
      <c r="O41" s="173"/>
      <c r="P41" s="173"/>
    </row>
    <row r="42" spans="3:16" ht="7.5" customHeight="1">
      <c r="C42" s="5"/>
      <c r="D42" s="11"/>
      <c r="E42" s="5"/>
      <c r="F42" s="5"/>
      <c r="G42" s="5"/>
      <c r="I42" s="6"/>
      <c r="M42" s="173"/>
      <c r="N42" s="173"/>
      <c r="O42" s="173"/>
      <c r="P42" s="173"/>
    </row>
    <row r="43" spans="3:16" ht="18.75" customHeight="1">
      <c r="C43" s="157" t="s">
        <v>72</v>
      </c>
      <c r="D43" s="157"/>
      <c r="E43" s="157"/>
      <c r="F43" s="157"/>
      <c r="G43" s="157"/>
      <c r="H43" s="157"/>
      <c r="I43" s="157"/>
      <c r="J43" s="157"/>
      <c r="M43" s="173"/>
      <c r="N43" s="173"/>
      <c r="O43" s="173"/>
      <c r="P43" s="173"/>
    </row>
    <row r="44" spans="3:10" ht="7.5" customHeight="1">
      <c r="C44" s="5"/>
      <c r="D44" s="11"/>
      <c r="E44" s="5"/>
      <c r="F44" s="5"/>
      <c r="G44" s="5"/>
      <c r="H44" s="3"/>
      <c r="I44" s="11"/>
      <c r="J44" s="3"/>
    </row>
    <row r="45" spans="3:16" ht="18.75" customHeight="1">
      <c r="C45" s="157" t="s">
        <v>93</v>
      </c>
      <c r="D45" s="157"/>
      <c r="E45" s="157"/>
      <c r="F45" s="157"/>
      <c r="G45" s="157"/>
      <c r="I45" s="1"/>
      <c r="N45" s="47"/>
      <c r="P45" s="47" t="s">
        <v>19</v>
      </c>
    </row>
    <row r="46" spans="13:16" ht="13.5">
      <c r="M46" s="38" t="s">
        <v>13</v>
      </c>
      <c r="N46" s="50" t="s">
        <v>35</v>
      </c>
      <c r="P46" s="44">
        <v>32599</v>
      </c>
    </row>
    <row r="47" spans="8:16" ht="13.5">
      <c r="H47" s="63"/>
      <c r="M47" s="47" t="s">
        <v>18</v>
      </c>
      <c r="O47" s="28"/>
      <c r="P47" s="45" t="s">
        <v>23</v>
      </c>
    </row>
    <row r="48" spans="3:16" ht="14.25" thickBot="1">
      <c r="C48" s="119" t="s">
        <v>29</v>
      </c>
      <c r="D48" s="9"/>
      <c r="H48" s="64"/>
      <c r="I48" s="9"/>
      <c r="L48" s="28" t="s">
        <v>16</v>
      </c>
      <c r="M48" s="46" t="s">
        <v>17</v>
      </c>
      <c r="N48" s="46" t="s">
        <v>24</v>
      </c>
      <c r="O48" s="46" t="s">
        <v>10</v>
      </c>
      <c r="P48" s="45" t="s">
        <v>1</v>
      </c>
    </row>
    <row r="49" spans="3:17" ht="13.5">
      <c r="C49" s="43">
        <v>41000</v>
      </c>
      <c r="D49" s="8"/>
      <c r="H49" s="64"/>
      <c r="I49" s="8"/>
      <c r="L49" s="32"/>
      <c r="M49" s="37" t="s">
        <v>12</v>
      </c>
      <c r="N49" s="37" t="s">
        <v>88</v>
      </c>
      <c r="O49" s="37" t="s">
        <v>9</v>
      </c>
      <c r="P49" s="37" t="s">
        <v>7</v>
      </c>
      <c r="Q49" s="112" t="s">
        <v>87</v>
      </c>
    </row>
    <row r="50" spans="1:17" ht="13.5">
      <c r="A50" s="15"/>
      <c r="B50" s="15"/>
      <c r="C50" s="15"/>
      <c r="D50" s="28"/>
      <c r="E50" s="15"/>
      <c r="F50" s="15"/>
      <c r="G50" s="15"/>
      <c r="H50" s="64"/>
      <c r="I50" s="28"/>
      <c r="J50" s="15"/>
      <c r="K50" s="15"/>
      <c r="L50" s="35">
        <v>1</v>
      </c>
      <c r="M50" s="33"/>
      <c r="N50" s="33"/>
      <c r="O50" s="113" t="s">
        <v>28</v>
      </c>
      <c r="P50" s="114"/>
      <c r="Q50" s="117"/>
    </row>
    <row r="51" spans="1:17" ht="13.5">
      <c r="A51" s="15"/>
      <c r="B51" s="15"/>
      <c r="C51" s="15"/>
      <c r="D51" s="28"/>
      <c r="E51" s="15"/>
      <c r="F51" s="15"/>
      <c r="G51" s="15"/>
      <c r="H51" s="64"/>
      <c r="I51" s="28"/>
      <c r="J51" s="15"/>
      <c r="K51" s="15"/>
      <c r="L51" s="35">
        <v>2</v>
      </c>
      <c r="M51" s="33"/>
      <c r="N51" s="33"/>
      <c r="O51" s="113" t="s">
        <v>28</v>
      </c>
      <c r="P51" s="114"/>
      <c r="Q51" s="117"/>
    </row>
    <row r="52" spans="1:17" ht="13.5">
      <c r="A52" s="15"/>
      <c r="B52" s="15"/>
      <c r="C52" s="15"/>
      <c r="D52" s="28"/>
      <c r="E52" s="15"/>
      <c r="F52" s="15"/>
      <c r="G52" s="15"/>
      <c r="H52" s="64"/>
      <c r="I52" s="28"/>
      <c r="J52" s="15"/>
      <c r="K52" s="15"/>
      <c r="L52" s="35">
        <v>3</v>
      </c>
      <c r="M52" s="33"/>
      <c r="N52" s="33"/>
      <c r="O52" s="113" t="s">
        <v>28</v>
      </c>
      <c r="P52" s="114"/>
      <c r="Q52" s="117"/>
    </row>
    <row r="53" spans="1:17" ht="13.5">
      <c r="A53" s="15"/>
      <c r="B53" s="15"/>
      <c r="C53" s="15"/>
      <c r="D53" s="28"/>
      <c r="E53" s="15"/>
      <c r="F53" s="15"/>
      <c r="G53" s="15"/>
      <c r="H53" s="64"/>
      <c r="I53" s="28"/>
      <c r="J53" s="15"/>
      <c r="K53" s="15"/>
      <c r="L53" s="35">
        <v>4</v>
      </c>
      <c r="M53" s="33"/>
      <c r="N53" s="33"/>
      <c r="O53" s="113" t="s">
        <v>28</v>
      </c>
      <c r="P53" s="114"/>
      <c r="Q53" s="117"/>
    </row>
    <row r="54" spans="1:17" ht="13.5">
      <c r="A54" s="15"/>
      <c r="B54" s="15"/>
      <c r="C54" s="15"/>
      <c r="D54" s="28"/>
      <c r="E54" s="15"/>
      <c r="F54" s="15"/>
      <c r="G54" s="15"/>
      <c r="H54" s="15"/>
      <c r="I54" s="28"/>
      <c r="J54" s="15"/>
      <c r="K54" s="15"/>
      <c r="L54" s="35">
        <v>5</v>
      </c>
      <c r="M54" s="33"/>
      <c r="N54" s="33"/>
      <c r="O54" s="113" t="s">
        <v>28</v>
      </c>
      <c r="P54" s="114"/>
      <c r="Q54" s="117"/>
    </row>
    <row r="55" spans="1:17" ht="13.5">
      <c r="A55" s="15"/>
      <c r="B55" s="15"/>
      <c r="C55" s="15"/>
      <c r="D55" s="28"/>
      <c r="E55" s="15"/>
      <c r="F55" s="15"/>
      <c r="G55" s="15"/>
      <c r="H55" s="51"/>
      <c r="I55" s="28"/>
      <c r="J55" s="15"/>
      <c r="K55" s="15"/>
      <c r="L55" s="35">
        <v>6</v>
      </c>
      <c r="M55" s="33"/>
      <c r="N55" s="33"/>
      <c r="O55" s="113" t="s">
        <v>28</v>
      </c>
      <c r="P55" s="114"/>
      <c r="Q55" s="117"/>
    </row>
    <row r="56" spans="1:17" ht="14.25" thickBot="1">
      <c r="A56" s="15"/>
      <c r="B56" s="15"/>
      <c r="C56" s="15"/>
      <c r="D56" s="28"/>
      <c r="E56" s="15"/>
      <c r="F56" s="15"/>
      <c r="G56" s="15"/>
      <c r="H56" s="52"/>
      <c r="I56" s="28"/>
      <c r="J56" s="15"/>
      <c r="K56" s="15"/>
      <c r="L56" s="36">
        <v>7</v>
      </c>
      <c r="M56" s="34"/>
      <c r="N56" s="34"/>
      <c r="O56" s="115" t="s">
        <v>28</v>
      </c>
      <c r="P56" s="116"/>
      <c r="Q56" s="118"/>
    </row>
    <row r="57" spans="1:16" ht="13.5">
      <c r="A57" s="15"/>
      <c r="B57" s="15"/>
      <c r="C57" s="15"/>
      <c r="D57" s="28"/>
      <c r="E57" s="15"/>
      <c r="F57" s="15"/>
      <c r="G57" s="15"/>
      <c r="H57" s="15"/>
      <c r="I57" s="28"/>
      <c r="J57" s="15"/>
      <c r="K57" s="15"/>
      <c r="L57" s="106"/>
      <c r="M57" s="107"/>
      <c r="N57" s="107"/>
      <c r="O57" s="108"/>
      <c r="P57" s="109"/>
    </row>
    <row r="58" spans="1:11" ht="13.5">
      <c r="A58" s="15"/>
      <c r="B58" s="15"/>
      <c r="C58" s="15"/>
      <c r="D58" s="28"/>
      <c r="E58" s="15"/>
      <c r="F58" s="15"/>
      <c r="G58" s="15"/>
      <c r="H58" s="15"/>
      <c r="I58" s="28"/>
      <c r="J58" s="15"/>
      <c r="K58" s="15"/>
    </row>
    <row r="59" spans="1:11" ht="13.5">
      <c r="A59" s="15"/>
      <c r="B59" s="15"/>
      <c r="C59" s="15"/>
      <c r="D59" s="28"/>
      <c r="E59" s="15"/>
      <c r="F59" s="15"/>
      <c r="G59" s="15"/>
      <c r="H59" s="15"/>
      <c r="I59" s="28"/>
      <c r="J59" s="15"/>
      <c r="K59" s="15"/>
    </row>
    <row r="60" spans="1:16" ht="13.5">
      <c r="A60" s="15"/>
      <c r="B60" s="15"/>
      <c r="C60" s="15"/>
      <c r="D60" s="28"/>
      <c r="E60" s="15"/>
      <c r="F60" s="15"/>
      <c r="G60" s="15"/>
      <c r="H60" s="15"/>
      <c r="I60" s="28"/>
      <c r="J60" s="15"/>
      <c r="K60" s="15"/>
      <c r="M60" s="38" t="s">
        <v>14</v>
      </c>
      <c r="N60" s="50" t="s">
        <v>36</v>
      </c>
      <c r="O60" s="28"/>
      <c r="P60" s="28"/>
    </row>
    <row r="61" spans="1:16" ht="14.25" thickBot="1">
      <c r="A61" s="15"/>
      <c r="B61" s="15"/>
      <c r="C61" s="15"/>
      <c r="D61" s="28"/>
      <c r="E61" s="15"/>
      <c r="F61" s="15"/>
      <c r="G61" s="15"/>
      <c r="H61" s="15"/>
      <c r="I61" s="28"/>
      <c r="J61" s="15"/>
      <c r="K61" s="15"/>
      <c r="L61" s="28"/>
      <c r="M61" s="30"/>
      <c r="N61" s="30"/>
      <c r="O61" s="28"/>
      <c r="P61" s="28"/>
    </row>
    <row r="62" spans="1:17" ht="13.5">
      <c r="A62" s="15"/>
      <c r="B62" s="15"/>
      <c r="C62" s="15"/>
      <c r="D62" s="28"/>
      <c r="E62" s="15"/>
      <c r="F62" s="15"/>
      <c r="G62" s="15"/>
      <c r="H62" s="15"/>
      <c r="I62" s="28"/>
      <c r="J62" s="15"/>
      <c r="K62" s="15"/>
      <c r="L62" s="57"/>
      <c r="M62" s="37" t="s">
        <v>12</v>
      </c>
      <c r="N62" s="37" t="s">
        <v>25</v>
      </c>
      <c r="O62" s="37" t="s">
        <v>9</v>
      </c>
      <c r="P62" s="37" t="s">
        <v>7</v>
      </c>
      <c r="Q62" s="112" t="s">
        <v>87</v>
      </c>
    </row>
    <row r="63" spans="1:17" ht="13.5">
      <c r="A63" s="15"/>
      <c r="B63" s="15"/>
      <c r="C63" s="15"/>
      <c r="D63" s="28"/>
      <c r="E63" s="15"/>
      <c r="F63" s="15"/>
      <c r="G63" s="15"/>
      <c r="H63" s="15"/>
      <c r="I63" s="28"/>
      <c r="J63" s="15"/>
      <c r="K63" s="15"/>
      <c r="L63" s="35">
        <v>1</v>
      </c>
      <c r="M63" s="70"/>
      <c r="N63" s="70"/>
      <c r="O63" s="58" t="s">
        <v>31</v>
      </c>
      <c r="P63" s="110"/>
      <c r="Q63" s="117"/>
    </row>
    <row r="64" spans="1:17" ht="13.5">
      <c r="A64" s="15"/>
      <c r="B64" s="15"/>
      <c r="C64" s="15"/>
      <c r="D64" s="28"/>
      <c r="E64" s="15"/>
      <c r="F64" s="15"/>
      <c r="G64" s="15"/>
      <c r="H64" s="15"/>
      <c r="I64" s="28"/>
      <c r="J64" s="15"/>
      <c r="K64" s="15"/>
      <c r="L64" s="35">
        <v>2</v>
      </c>
      <c r="M64" s="70"/>
      <c r="N64" s="70"/>
      <c r="O64" s="58" t="s">
        <v>31</v>
      </c>
      <c r="P64" s="110"/>
      <c r="Q64" s="117"/>
    </row>
    <row r="65" spans="1:17" ht="13.5">
      <c r="A65" s="15"/>
      <c r="B65" s="15"/>
      <c r="C65" s="15"/>
      <c r="D65" s="28"/>
      <c r="E65" s="15"/>
      <c r="F65" s="15"/>
      <c r="G65" s="15"/>
      <c r="H65" s="15"/>
      <c r="I65" s="28"/>
      <c r="J65" s="15"/>
      <c r="K65" s="15"/>
      <c r="L65" s="35">
        <v>3</v>
      </c>
      <c r="M65" s="70"/>
      <c r="N65" s="70"/>
      <c r="O65" s="58" t="s">
        <v>31</v>
      </c>
      <c r="P65" s="110"/>
      <c r="Q65" s="117"/>
    </row>
    <row r="66" spans="1:17" ht="13.5">
      <c r="A66" s="15"/>
      <c r="B66" s="15"/>
      <c r="C66" s="15"/>
      <c r="D66" s="28"/>
      <c r="E66" s="15"/>
      <c r="F66" s="15"/>
      <c r="G66" s="15"/>
      <c r="H66" s="15"/>
      <c r="I66" s="28"/>
      <c r="J66" s="15"/>
      <c r="K66" s="15"/>
      <c r="L66" s="35">
        <v>4</v>
      </c>
      <c r="M66" s="70"/>
      <c r="N66" s="70"/>
      <c r="O66" s="58" t="s">
        <v>31</v>
      </c>
      <c r="P66" s="110"/>
      <c r="Q66" s="117"/>
    </row>
    <row r="67" spans="1:17" ht="13.5">
      <c r="A67" s="15"/>
      <c r="B67" s="15"/>
      <c r="C67" s="15"/>
      <c r="D67" s="28"/>
      <c r="E67" s="15"/>
      <c r="F67" s="15"/>
      <c r="G67" s="15"/>
      <c r="H67" s="15"/>
      <c r="I67" s="28"/>
      <c r="J67" s="15"/>
      <c r="K67" s="15"/>
      <c r="L67" s="35">
        <v>5</v>
      </c>
      <c r="M67" s="70"/>
      <c r="N67" s="70"/>
      <c r="O67" s="58" t="s">
        <v>31</v>
      </c>
      <c r="P67" s="110"/>
      <c r="Q67" s="117"/>
    </row>
    <row r="68" spans="1:17" ht="13.5">
      <c r="A68" s="15"/>
      <c r="B68" s="15"/>
      <c r="C68" s="15"/>
      <c r="D68" s="28"/>
      <c r="E68" s="15"/>
      <c r="F68" s="15"/>
      <c r="G68" s="15"/>
      <c r="H68" s="15"/>
      <c r="I68" s="28"/>
      <c r="J68" s="15"/>
      <c r="K68" s="15"/>
      <c r="L68" s="35">
        <v>6</v>
      </c>
      <c r="M68" s="70"/>
      <c r="N68" s="70"/>
      <c r="O68" s="58" t="s">
        <v>31</v>
      </c>
      <c r="P68" s="110"/>
      <c r="Q68" s="117"/>
    </row>
    <row r="69" spans="1:17" ht="14.25" thickBot="1">
      <c r="A69" s="15"/>
      <c r="B69" s="15"/>
      <c r="C69" s="15"/>
      <c r="D69" s="28"/>
      <c r="E69" s="15"/>
      <c r="F69" s="15"/>
      <c r="G69" s="15"/>
      <c r="H69" s="15"/>
      <c r="I69" s="28"/>
      <c r="J69" s="15"/>
      <c r="K69" s="15"/>
      <c r="L69" s="36">
        <v>7</v>
      </c>
      <c r="M69" s="34"/>
      <c r="N69" s="34"/>
      <c r="O69" s="59" t="s">
        <v>31</v>
      </c>
      <c r="P69" s="111"/>
      <c r="Q69" s="118"/>
    </row>
    <row r="70" spans="1:16" ht="13.5">
      <c r="A70" s="15"/>
      <c r="B70" s="15"/>
      <c r="C70" s="15"/>
      <c r="D70" s="28"/>
      <c r="E70" s="15"/>
      <c r="F70" s="15"/>
      <c r="G70" s="15"/>
      <c r="H70" s="15"/>
      <c r="I70" s="28"/>
      <c r="J70" s="15"/>
      <c r="K70" s="15"/>
      <c r="L70" s="66"/>
      <c r="M70" s="67"/>
      <c r="N70" s="67"/>
      <c r="O70" s="68"/>
      <c r="P70" s="69"/>
    </row>
    <row r="71" spans="12:16" ht="13.5">
      <c r="L71" s="28"/>
      <c r="M71" s="30"/>
      <c r="N71" s="30"/>
      <c r="O71" s="28"/>
      <c r="P71" s="28"/>
    </row>
    <row r="72" spans="12:16" ht="13.5">
      <c r="L72" s="28"/>
      <c r="M72" s="30"/>
      <c r="N72" s="30"/>
      <c r="O72" s="28"/>
      <c r="P72" s="28"/>
    </row>
    <row r="73" spans="12:16" ht="13.5">
      <c r="L73" s="28"/>
      <c r="M73" s="30"/>
      <c r="N73" s="30"/>
      <c r="O73" s="28"/>
      <c r="P73" s="28"/>
    </row>
    <row r="74" spans="12:16" ht="13.5">
      <c r="L74" s="28"/>
      <c r="M74" s="30"/>
      <c r="N74" s="30"/>
      <c r="O74" s="28"/>
      <c r="P74" s="28"/>
    </row>
    <row r="75" spans="12:16" ht="13.5">
      <c r="L75" s="28"/>
      <c r="M75" s="30"/>
      <c r="N75" s="30"/>
      <c r="O75" s="28"/>
      <c r="P75" s="28"/>
    </row>
    <row r="76" spans="12:16" ht="13.5">
      <c r="L76" s="28"/>
      <c r="M76" s="30"/>
      <c r="N76" s="30"/>
      <c r="O76" s="28"/>
      <c r="P76" s="28"/>
    </row>
  </sheetData>
  <sheetProtection sheet="1" objects="1" scenarios="1" formatCells="0"/>
  <protectedRanges>
    <protectedRange sqref="P63:Q69" name="範囲14"/>
    <protectedRange sqref="P50:Q56" name="範囲12"/>
    <protectedRange sqref="C45:G45" name="範囲10"/>
    <protectedRange sqref="C41:G41" name="範囲8"/>
    <protectedRange sqref="A36:C36" name="範囲6"/>
    <protectedRange sqref="C7:E7" name="範囲4"/>
    <protectedRange sqref="C5:K5" name="範囲2"/>
    <protectedRange sqref="I3:K3" name="範囲1"/>
    <protectedRange sqref="C6:K6" name="範囲3"/>
    <protectedRange sqref="H7:J7" name="範囲5"/>
    <protectedRange sqref="H39:J39" name="範囲7"/>
    <protectedRange sqref="C43:J43" name="範囲9"/>
    <protectedRange sqref="M50:N56" name="範囲11"/>
    <protectedRange sqref="M63:N69" name="範囲13"/>
  </protectedRanges>
  <mergeCells count="69">
    <mergeCell ref="G9:G10"/>
    <mergeCell ref="H7:J7"/>
    <mergeCell ref="C7:E7"/>
    <mergeCell ref="F7:G7"/>
    <mergeCell ref="G11:G12"/>
    <mergeCell ref="G13:G14"/>
    <mergeCell ref="B14:C14"/>
    <mergeCell ref="B15:C15"/>
    <mergeCell ref="B13:C13"/>
    <mergeCell ref="B11:C11"/>
    <mergeCell ref="A24:A25"/>
    <mergeCell ref="B24:C24"/>
    <mergeCell ref="G24:G25"/>
    <mergeCell ref="B25:C25"/>
    <mergeCell ref="A13:A14"/>
    <mergeCell ref="A15:A16"/>
    <mergeCell ref="B16:C16"/>
    <mergeCell ref="A9:A10"/>
    <mergeCell ref="A7:B7"/>
    <mergeCell ref="B10:C10"/>
    <mergeCell ref="B9:C9"/>
    <mergeCell ref="B8:F8"/>
    <mergeCell ref="A11:A12"/>
    <mergeCell ref="B12:C12"/>
    <mergeCell ref="M36:M38"/>
    <mergeCell ref="A20:B20"/>
    <mergeCell ref="A21:B21"/>
    <mergeCell ref="C20:K20"/>
    <mergeCell ref="A22:B22"/>
    <mergeCell ref="C22:E22"/>
    <mergeCell ref="F22:G22"/>
    <mergeCell ref="H22:J22"/>
    <mergeCell ref="A36:C36"/>
    <mergeCell ref="A26:A27"/>
    <mergeCell ref="G15:G16"/>
    <mergeCell ref="A28:A29"/>
    <mergeCell ref="B28:C28"/>
    <mergeCell ref="G28:G29"/>
    <mergeCell ref="M41:P43"/>
    <mergeCell ref="C43:J43"/>
    <mergeCell ref="A30:A31"/>
    <mergeCell ref="B30:C30"/>
    <mergeCell ref="G30:G31"/>
    <mergeCell ref="B31:C31"/>
    <mergeCell ref="C45:G45"/>
    <mergeCell ref="B23:F23"/>
    <mergeCell ref="C41:G41"/>
    <mergeCell ref="B29:C29"/>
    <mergeCell ref="D38:G38"/>
    <mergeCell ref="B26:C26"/>
    <mergeCell ref="G26:G27"/>
    <mergeCell ref="B27:C27"/>
    <mergeCell ref="M1:Q2"/>
    <mergeCell ref="C5:K5"/>
    <mergeCell ref="A1:K1"/>
    <mergeCell ref="A5:B5"/>
    <mergeCell ref="A6:B6"/>
    <mergeCell ref="I3:K3"/>
    <mergeCell ref="C6:G6"/>
    <mergeCell ref="C21:G21"/>
    <mergeCell ref="I21:K21"/>
    <mergeCell ref="M33:M34"/>
    <mergeCell ref="M6:M7"/>
    <mergeCell ref="H15:K16"/>
    <mergeCell ref="H30:K31"/>
    <mergeCell ref="H23:K23"/>
    <mergeCell ref="M9:M14"/>
    <mergeCell ref="H8:K8"/>
    <mergeCell ref="I6:K6"/>
  </mergeCells>
  <dataValidations count="20">
    <dataValidation type="list" allowBlank="1" showInputMessage="1" showErrorMessage="1" promptTitle="都道府県名" prompt="右の矢印ボタンを押してリストの中から選択して下さい" sqref="I3:K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showInputMessage="1" showErrorMessage="1" promptTitle="加盟・未加盟" prompt="未加盟の団体は協会を選択して下さい" sqref="D38:G38">
      <formula1>"社会人クラブバドミントン連盟,バドミントン協会"</formula1>
    </dataValidation>
    <dataValidation type="list" allowBlank="1" showInputMessage="1" showErrorMessage="1" sqref="A24:A25">
      <formula1>"１,①"</formula1>
    </dataValidation>
    <dataValidation type="list" allowBlank="1" showInputMessage="1" showErrorMessage="1" sqref="A26:A27">
      <formula1>"２,②"</formula1>
    </dataValidation>
    <dataValidation type="list" allowBlank="1" showInputMessage="1" showErrorMessage="1" sqref="A28:A29">
      <formula1>"３,③"</formula1>
    </dataValidation>
    <dataValidation type="list" allowBlank="1" showInputMessage="1" showErrorMessage="1" sqref="A30:A31">
      <formula1>"４,④"</formula1>
    </dataValidation>
    <dataValidation type="list" allowBlank="1" showInputMessage="1" showErrorMessage="1" sqref="G24:G25">
      <formula1>"５,⑤"</formula1>
    </dataValidation>
    <dataValidation type="list" allowBlank="1" showInputMessage="1" showErrorMessage="1" sqref="G26:G27">
      <formula1>"６,⑥"</formula1>
    </dataValidation>
    <dataValidation type="list" allowBlank="1" showInputMessage="1" showErrorMessage="1" sqref="G28:G29">
      <formula1>"７,⑦"</formula1>
    </dataValidation>
    <dataValidation type="list" allowBlank="1" showInputMessage="1" showErrorMessage="1" prompt="右の矢印ボタンを押してリストの中から選択して下さい" sqref="A22:B22">
      <formula1>"監督,監督（有）"</formula1>
    </dataValidation>
    <dataValidation type="list" allowBlank="1" showInputMessage="1" showErrorMessage="1" prompt="右の矢印ボタンを押してリストの中から選択して下さい" sqref="F22:G22">
      <formula1>"コーチ,コーチ（有）"</formula1>
    </dataValidation>
    <dataValidation type="list" allowBlank="1" showInputMessage="1" showErrorMessage="1" prompt="右の矢印ボタンを押してリストの中から選択して下さい" sqref="A7:B7">
      <formula1>"監督,監督（有）"</formula1>
    </dataValidation>
    <dataValidation type="list" allowBlank="1" showInputMessage="1" showErrorMessage="1" prompt="右の矢印ボタンを押してリストの中から選択して下さい" sqref="F7:G7">
      <formula1>"コーチ,コーチ（有）"</formula1>
    </dataValidation>
    <dataValidation type="list" allowBlank="1" showInputMessage="1" showErrorMessage="1" prompt="右の矢印ボタンを押してリストの中から選択して下さい" sqref="A9:A10">
      <formula1>"１,①"</formula1>
    </dataValidation>
    <dataValidation type="list" allowBlank="1" showInputMessage="1" showErrorMessage="1" prompt="右の矢印ボタンを押してリストの中から選択して下さい" sqref="A11:A12">
      <formula1>"２,②"</formula1>
    </dataValidation>
    <dataValidation type="list" allowBlank="1" showInputMessage="1" showErrorMessage="1" prompt="右の矢印ボタンを押してリストの中から選択して下さい" sqref="A13:A14">
      <formula1>"３,③"</formula1>
    </dataValidation>
    <dataValidation type="list" allowBlank="1" showInputMessage="1" showErrorMessage="1" prompt="右の矢印ボタンを押してリストの中から選択して下さい" sqref="A15:A16">
      <formula1>"４,④"</formula1>
    </dataValidation>
    <dataValidation type="list" allowBlank="1" showInputMessage="1" showErrorMessage="1" prompt="右の矢印ボタンを押してリストの中から選択して下さい" sqref="G9:G10">
      <formula1>"５,⑤"</formula1>
    </dataValidation>
    <dataValidation type="list" allowBlank="1" showInputMessage="1" showErrorMessage="1" prompt="右の矢印ボタンを押してリストの中から選択して下さい" sqref="G11:G12">
      <formula1>"６,⑥"</formula1>
    </dataValidation>
    <dataValidation type="list" allowBlank="1" showInputMessage="1" showErrorMessage="1" prompt="右の矢印ボタンを押してリストの中から選択して下さい" sqref="G13:G14">
      <formula1>"７,⑦"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showZeros="0" zoomScalePageLayoutView="0" workbookViewId="0" topLeftCell="A31">
      <selection activeCell="C54" sqref="C54"/>
    </sheetView>
  </sheetViews>
  <sheetFormatPr defaultColWidth="9.00390625"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0" customWidth="1"/>
    <col min="10" max="10" width="10.625" style="1" customWidth="1"/>
    <col min="11" max="11" width="6.625" style="1" customWidth="1"/>
    <col min="12" max="12" width="5.875" style="10" customWidth="1"/>
    <col min="13" max="14" width="16.375" style="29" customWidth="1"/>
    <col min="15" max="15" width="5.75390625" style="10" customWidth="1"/>
    <col min="16" max="16" width="10.875" style="10" customWidth="1"/>
    <col min="17" max="17" width="18.125" style="1" customWidth="1"/>
    <col min="18" max="16384" width="9.00390625" style="1" customWidth="1"/>
  </cols>
  <sheetData>
    <row r="1" spans="1:11" ht="17.25">
      <c r="A1" s="187" t="str">
        <f>'一般男女団体'!A1</f>
        <v>平成２４年度　第１３回全国社会人クラブ対抗バドミントン大会申込書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3" spans="8:13" ht="27" customHeight="1">
      <c r="H3" s="56" t="s">
        <v>68</v>
      </c>
      <c r="I3" s="191" t="str">
        <f>'一般男女団体'!I3</f>
        <v>都道府県名入力</v>
      </c>
      <c r="J3" s="192"/>
      <c r="K3" s="193"/>
      <c r="L3" s="6"/>
      <c r="M3" s="48" t="s">
        <v>20</v>
      </c>
    </row>
    <row r="5" spans="1:13" ht="29.25" customHeight="1">
      <c r="A5" s="150" t="s">
        <v>2</v>
      </c>
      <c r="B5" s="151"/>
      <c r="C5" s="146" t="s">
        <v>32</v>
      </c>
      <c r="D5" s="147"/>
      <c r="E5" s="147"/>
      <c r="F5" s="147"/>
      <c r="G5" s="147"/>
      <c r="H5" s="147"/>
      <c r="I5" s="147"/>
      <c r="J5" s="147"/>
      <c r="K5" s="148"/>
      <c r="M5" s="49" t="s">
        <v>21</v>
      </c>
    </row>
    <row r="6" spans="1:11" ht="29.25" customHeight="1">
      <c r="A6" s="152" t="s">
        <v>3</v>
      </c>
      <c r="B6" s="153"/>
      <c r="C6" s="124"/>
      <c r="D6" s="186"/>
      <c r="E6" s="186"/>
      <c r="F6" s="186"/>
      <c r="G6" s="186"/>
      <c r="H6" s="123" t="s">
        <v>92</v>
      </c>
      <c r="I6" s="126"/>
      <c r="J6" s="184"/>
      <c r="K6" s="185"/>
    </row>
    <row r="7" spans="1:11" ht="29.25" customHeight="1">
      <c r="A7" s="177" t="s">
        <v>73</v>
      </c>
      <c r="B7" s="177"/>
      <c r="C7" s="178"/>
      <c r="D7" s="178"/>
      <c r="E7" s="178"/>
      <c r="F7" s="179" t="s">
        <v>74</v>
      </c>
      <c r="G7" s="179"/>
      <c r="H7" s="124"/>
      <c r="I7" s="126"/>
      <c r="J7" s="126"/>
      <c r="K7" s="120"/>
    </row>
    <row r="8" spans="1:11" ht="24" customHeight="1">
      <c r="A8" s="23" t="s">
        <v>30</v>
      </c>
      <c r="B8" s="158" t="s">
        <v>11</v>
      </c>
      <c r="C8" s="159"/>
      <c r="D8" s="159"/>
      <c r="E8" s="159"/>
      <c r="F8" s="160"/>
      <c r="G8" s="22" t="s">
        <v>5</v>
      </c>
      <c r="H8" s="143" t="s">
        <v>11</v>
      </c>
      <c r="I8" s="143"/>
      <c r="J8" s="143"/>
      <c r="K8" s="144"/>
    </row>
    <row r="9" spans="1:11" ht="14.25" customHeight="1">
      <c r="A9" s="169">
        <v>1</v>
      </c>
      <c r="B9" s="164">
        <f>N54</f>
        <v>0</v>
      </c>
      <c r="C9" s="165"/>
      <c r="D9" s="17" t="s">
        <v>9</v>
      </c>
      <c r="E9" s="18" t="s">
        <v>7</v>
      </c>
      <c r="F9" s="18" t="s">
        <v>8</v>
      </c>
      <c r="G9" s="166">
        <v>6</v>
      </c>
      <c r="H9" s="60">
        <f>N59</f>
        <v>0</v>
      </c>
      <c r="I9" s="17" t="s">
        <v>9</v>
      </c>
      <c r="J9" s="17" t="s">
        <v>7</v>
      </c>
      <c r="K9" s="17" t="s">
        <v>8</v>
      </c>
    </row>
    <row r="10" spans="1:11" ht="24.75" customHeight="1">
      <c r="A10" s="170"/>
      <c r="B10" s="161">
        <f>M54</f>
        <v>0</v>
      </c>
      <c r="C10" s="162"/>
      <c r="D10" s="24" t="str">
        <f>O54</f>
        <v>男</v>
      </c>
      <c r="E10" s="41">
        <f>P54</f>
        <v>0</v>
      </c>
      <c r="F10" s="20">
        <f>IF(P54="","",DATEDIF(P54,C53,"Y")&amp;"歳")</f>
      </c>
      <c r="G10" s="166"/>
      <c r="H10" s="62">
        <f>M59</f>
        <v>0</v>
      </c>
      <c r="I10" s="24" t="str">
        <f>O59</f>
        <v>男</v>
      </c>
      <c r="J10" s="40">
        <f>P59</f>
        <v>0</v>
      </c>
      <c r="K10" s="21">
        <f>IF(P59="","",DATEDIF(P59,C53,"Y")&amp;"歳")</f>
      </c>
    </row>
    <row r="11" spans="1:11" ht="11.25" customHeight="1">
      <c r="A11" s="174">
        <v>2</v>
      </c>
      <c r="B11" s="164">
        <f>N55</f>
        <v>0</v>
      </c>
      <c r="C11" s="165"/>
      <c r="D11" s="17" t="s">
        <v>9</v>
      </c>
      <c r="E11" s="18" t="s">
        <v>7</v>
      </c>
      <c r="F11" s="18" t="s">
        <v>8</v>
      </c>
      <c r="G11" s="171">
        <v>7</v>
      </c>
      <c r="H11" s="60">
        <f>N60</f>
        <v>0</v>
      </c>
      <c r="I11" s="17" t="s">
        <v>9</v>
      </c>
      <c r="J11" s="17" t="s">
        <v>7</v>
      </c>
      <c r="K11" s="17" t="s">
        <v>8</v>
      </c>
    </row>
    <row r="12" spans="1:11" ht="28.5" customHeight="1">
      <c r="A12" s="174"/>
      <c r="B12" s="161">
        <f>M55</f>
        <v>0</v>
      </c>
      <c r="C12" s="162"/>
      <c r="D12" s="24" t="str">
        <f>O55</f>
        <v>男</v>
      </c>
      <c r="E12" s="39">
        <f>P55</f>
        <v>0</v>
      </c>
      <c r="F12" s="20">
        <f>IF(P55="","",DATEDIF(P55,C53,"Y")&amp;"歳")</f>
      </c>
      <c r="G12" s="172"/>
      <c r="H12" s="62">
        <f>M60</f>
        <v>0</v>
      </c>
      <c r="I12" s="24" t="str">
        <f>O60</f>
        <v>男</v>
      </c>
      <c r="J12" s="40">
        <f>P60</f>
        <v>0</v>
      </c>
      <c r="K12" s="21">
        <f>IF(P60="","",DATEDIF(P60,C53,"Y")&amp;"歳")</f>
      </c>
    </row>
    <row r="13" spans="1:11" ht="11.25" customHeight="1">
      <c r="A13" s="169">
        <v>3</v>
      </c>
      <c r="B13" s="164">
        <f>N56</f>
        <v>0</v>
      </c>
      <c r="C13" s="165"/>
      <c r="D13" s="17" t="s">
        <v>9</v>
      </c>
      <c r="E13" s="18" t="s">
        <v>7</v>
      </c>
      <c r="F13" s="18" t="s">
        <v>8</v>
      </c>
      <c r="G13" s="166">
        <v>8</v>
      </c>
      <c r="H13" s="60">
        <f>N61</f>
        <v>0</v>
      </c>
      <c r="I13" s="17" t="s">
        <v>9</v>
      </c>
      <c r="J13" s="17" t="s">
        <v>7</v>
      </c>
      <c r="K13" s="17" t="s">
        <v>8</v>
      </c>
    </row>
    <row r="14" spans="1:11" ht="28.5" customHeight="1">
      <c r="A14" s="170"/>
      <c r="B14" s="161">
        <f>M56</f>
        <v>0</v>
      </c>
      <c r="C14" s="162"/>
      <c r="D14" s="24" t="str">
        <f>O56</f>
        <v>男</v>
      </c>
      <c r="E14" s="39">
        <f>P56</f>
        <v>0</v>
      </c>
      <c r="F14" s="20">
        <f>IF(P56="","",DATEDIF(P56,C53,"Y")&amp;"歳")</f>
      </c>
      <c r="G14" s="166"/>
      <c r="H14" s="62">
        <f>M61</f>
        <v>0</v>
      </c>
      <c r="I14" s="26" t="str">
        <f>O61</f>
        <v>男</v>
      </c>
      <c r="J14" s="40">
        <f>P61</f>
        <v>0</v>
      </c>
      <c r="K14" s="21">
        <f>IF(P61="","",DATEDIF(P61,C53,"Y")&amp;"歳")</f>
      </c>
    </row>
    <row r="15" spans="1:11" ht="11.25" customHeight="1">
      <c r="A15" s="174">
        <v>4</v>
      </c>
      <c r="B15" s="164">
        <f>N57</f>
        <v>0</v>
      </c>
      <c r="C15" s="165"/>
      <c r="D15" s="17" t="s">
        <v>9</v>
      </c>
      <c r="E15" s="18" t="s">
        <v>7</v>
      </c>
      <c r="F15" s="18" t="s">
        <v>8</v>
      </c>
      <c r="G15" s="171">
        <v>9</v>
      </c>
      <c r="H15" s="60">
        <f>N62</f>
        <v>0</v>
      </c>
      <c r="I15" s="17" t="s">
        <v>9</v>
      </c>
      <c r="J15" s="17" t="s">
        <v>7</v>
      </c>
      <c r="K15" s="17" t="s">
        <v>8</v>
      </c>
    </row>
    <row r="16" spans="1:11" ht="28.5" customHeight="1">
      <c r="A16" s="170"/>
      <c r="B16" s="161">
        <f>M57</f>
        <v>0</v>
      </c>
      <c r="C16" s="162"/>
      <c r="D16" s="24" t="str">
        <f>O57</f>
        <v>男</v>
      </c>
      <c r="E16" s="39">
        <f>P57</f>
        <v>0</v>
      </c>
      <c r="F16" s="20">
        <f>IF(P57="","",DATEDIF(P57,C53,"Y")&amp;"歳")</f>
      </c>
      <c r="G16" s="172"/>
      <c r="H16" s="62">
        <f>M62</f>
        <v>0</v>
      </c>
      <c r="I16" s="26" t="str">
        <f>O62</f>
        <v>男</v>
      </c>
      <c r="J16" s="40">
        <f>P62</f>
        <v>0</v>
      </c>
      <c r="K16" s="21">
        <f>IF(P62="","",DATEDIF(P62,C53,"Y")&amp;"歳")</f>
      </c>
    </row>
    <row r="17" spans="1:11" ht="11.25" customHeight="1">
      <c r="A17" s="171">
        <v>5</v>
      </c>
      <c r="B17" s="164">
        <f>N58</f>
        <v>0</v>
      </c>
      <c r="C17" s="195"/>
      <c r="D17" s="17" t="s">
        <v>9</v>
      </c>
      <c r="E17" s="18" t="s">
        <v>7</v>
      </c>
      <c r="F17" s="18" t="s">
        <v>8</v>
      </c>
      <c r="G17" s="167" t="s">
        <v>80</v>
      </c>
      <c r="H17" s="131" t="s">
        <v>81</v>
      </c>
      <c r="I17" s="132"/>
      <c r="J17" s="132"/>
      <c r="K17" s="133"/>
    </row>
    <row r="18" spans="1:11" ht="28.5" customHeight="1">
      <c r="A18" s="172"/>
      <c r="B18" s="161">
        <f>M58</f>
        <v>0</v>
      </c>
      <c r="C18" s="194"/>
      <c r="D18" s="24" t="str">
        <f>O58</f>
        <v>男</v>
      </c>
      <c r="E18" s="39">
        <f>P58</f>
        <v>0</v>
      </c>
      <c r="F18" s="20">
        <f>IF(P58="","",DATEDIF(P58,C53,"Y")&amp;"歳")</f>
      </c>
      <c r="G18" s="168"/>
      <c r="H18" s="134"/>
      <c r="I18" s="135"/>
      <c r="J18" s="135"/>
      <c r="K18" s="136"/>
    </row>
    <row r="19" ht="13.5" customHeight="1">
      <c r="A19" s="2"/>
    </row>
    <row r="20" ht="13.5" customHeight="1">
      <c r="A20" s="2"/>
    </row>
    <row r="21" ht="13.5">
      <c r="A21" s="2"/>
    </row>
    <row r="22" spans="1:11" ht="29.25" customHeight="1">
      <c r="A22" s="150" t="s">
        <v>2</v>
      </c>
      <c r="B22" s="151"/>
      <c r="C22" s="146" t="s">
        <v>33</v>
      </c>
      <c r="D22" s="147"/>
      <c r="E22" s="147"/>
      <c r="F22" s="147"/>
      <c r="G22" s="147"/>
      <c r="H22" s="147"/>
      <c r="I22" s="147"/>
      <c r="J22" s="147"/>
      <c r="K22" s="148"/>
    </row>
    <row r="23" spans="1:11" ht="29.25" customHeight="1">
      <c r="A23" s="152" t="s">
        <v>3</v>
      </c>
      <c r="B23" s="153"/>
      <c r="C23" s="124"/>
      <c r="D23" s="186"/>
      <c r="E23" s="186"/>
      <c r="F23" s="186"/>
      <c r="G23" s="186"/>
      <c r="H23" s="123" t="s">
        <v>92</v>
      </c>
      <c r="I23" s="126"/>
      <c r="J23" s="184"/>
      <c r="K23" s="185"/>
    </row>
    <row r="24" spans="1:11" ht="29.25" customHeight="1">
      <c r="A24" s="177" t="s">
        <v>73</v>
      </c>
      <c r="B24" s="177"/>
      <c r="C24" s="178"/>
      <c r="D24" s="178"/>
      <c r="E24" s="178"/>
      <c r="F24" s="179" t="s">
        <v>74</v>
      </c>
      <c r="G24" s="179"/>
      <c r="H24" s="124"/>
      <c r="I24" s="126"/>
      <c r="J24" s="126"/>
      <c r="K24" s="120"/>
    </row>
    <row r="25" spans="1:13" ht="24" customHeight="1">
      <c r="A25" s="19" t="s">
        <v>30</v>
      </c>
      <c r="B25" s="158" t="s">
        <v>4</v>
      </c>
      <c r="C25" s="159"/>
      <c r="D25" s="159"/>
      <c r="E25" s="159"/>
      <c r="F25" s="160"/>
      <c r="G25" s="19" t="s">
        <v>30</v>
      </c>
      <c r="H25" s="143" t="s">
        <v>4</v>
      </c>
      <c r="I25" s="143"/>
      <c r="J25" s="143"/>
      <c r="K25" s="144"/>
      <c r="M25" s="104"/>
    </row>
    <row r="26" spans="1:11" ht="14.25" customHeight="1">
      <c r="A26" s="169">
        <v>1</v>
      </c>
      <c r="B26" s="164">
        <f>N67</f>
        <v>0</v>
      </c>
      <c r="C26" s="165"/>
      <c r="D26" s="17" t="s">
        <v>9</v>
      </c>
      <c r="E26" s="18" t="s">
        <v>7</v>
      </c>
      <c r="F26" s="18" t="s">
        <v>8</v>
      </c>
      <c r="G26" s="171">
        <v>6</v>
      </c>
      <c r="H26" s="60">
        <f>N72</f>
        <v>0</v>
      </c>
      <c r="I26" s="17" t="s">
        <v>9</v>
      </c>
      <c r="J26" s="17" t="s">
        <v>7</v>
      </c>
      <c r="K26" s="17" t="s">
        <v>8</v>
      </c>
    </row>
    <row r="27" spans="1:11" ht="24.75" customHeight="1">
      <c r="A27" s="170"/>
      <c r="B27" s="161">
        <f>M67</f>
        <v>0</v>
      </c>
      <c r="C27" s="162"/>
      <c r="D27" s="24" t="str">
        <f>O67</f>
        <v>男</v>
      </c>
      <c r="E27" s="39">
        <f>P67</f>
        <v>0</v>
      </c>
      <c r="F27" s="12">
        <f>IF(P67="","",DATEDIF(P67,C53,"Y")&amp;"歳")</f>
      </c>
      <c r="G27" s="172"/>
      <c r="H27" s="62">
        <f>M72</f>
        <v>0</v>
      </c>
      <c r="I27" s="24" t="str">
        <f>O59</f>
        <v>男</v>
      </c>
      <c r="J27" s="40">
        <f>P72</f>
        <v>0</v>
      </c>
      <c r="K27" s="13">
        <f>IF(P72="","",DATEDIF(P72,C53,"Y")&amp;"歳")</f>
      </c>
    </row>
    <row r="28" spans="1:11" ht="11.25" customHeight="1">
      <c r="A28" s="174">
        <v>2</v>
      </c>
      <c r="B28" s="164">
        <f>N68</f>
        <v>0</v>
      </c>
      <c r="C28" s="165"/>
      <c r="D28" s="17" t="s">
        <v>9</v>
      </c>
      <c r="E28" s="18" t="s">
        <v>7</v>
      </c>
      <c r="F28" s="18" t="s">
        <v>8</v>
      </c>
      <c r="G28" s="171">
        <v>7</v>
      </c>
      <c r="H28" s="60">
        <f>N73</f>
        <v>0</v>
      </c>
      <c r="I28" s="17" t="s">
        <v>9</v>
      </c>
      <c r="J28" s="17" t="s">
        <v>7</v>
      </c>
      <c r="K28" s="17" t="s">
        <v>8</v>
      </c>
    </row>
    <row r="29" spans="1:11" ht="28.5" customHeight="1">
      <c r="A29" s="174"/>
      <c r="B29" s="161">
        <f>M68</f>
        <v>0</v>
      </c>
      <c r="C29" s="162"/>
      <c r="D29" s="24" t="str">
        <f>O68</f>
        <v>男</v>
      </c>
      <c r="E29" s="39">
        <f>P68</f>
        <v>0</v>
      </c>
      <c r="F29" s="12">
        <f>IF(P68="","",DATEDIF(P68,C53,"Y")&amp;"歳")</f>
      </c>
      <c r="G29" s="172"/>
      <c r="H29" s="62">
        <f>M73</f>
        <v>0</v>
      </c>
      <c r="I29" s="24" t="str">
        <f>O60</f>
        <v>男</v>
      </c>
      <c r="J29" s="40">
        <f>P73</f>
        <v>0</v>
      </c>
      <c r="K29" s="13">
        <f>IF(P73="","",DATEDIF(P73,C53,"Y")&amp;"歳")</f>
      </c>
    </row>
    <row r="30" spans="1:11" ht="11.25" customHeight="1">
      <c r="A30" s="169">
        <v>3</v>
      </c>
      <c r="B30" s="164">
        <f>N69</f>
        <v>0</v>
      </c>
      <c r="C30" s="165"/>
      <c r="D30" s="17" t="s">
        <v>9</v>
      </c>
      <c r="E30" s="18" t="s">
        <v>7</v>
      </c>
      <c r="F30" s="18" t="s">
        <v>8</v>
      </c>
      <c r="G30" s="166">
        <v>8</v>
      </c>
      <c r="H30" s="60">
        <f>N74</f>
        <v>0</v>
      </c>
      <c r="I30" s="17" t="s">
        <v>9</v>
      </c>
      <c r="J30" s="17" t="s">
        <v>7</v>
      </c>
      <c r="K30" s="17" t="s">
        <v>8</v>
      </c>
    </row>
    <row r="31" spans="1:11" ht="28.5" customHeight="1">
      <c r="A31" s="170"/>
      <c r="B31" s="161">
        <f>M69</f>
        <v>0</v>
      </c>
      <c r="C31" s="162"/>
      <c r="D31" s="24" t="str">
        <f>O69</f>
        <v>男</v>
      </c>
      <c r="E31" s="39">
        <f>P69</f>
        <v>0</v>
      </c>
      <c r="F31" s="12">
        <f>IF(P69="","",DATEDIF(P69,C53,"Y")&amp;"歳")</f>
      </c>
      <c r="G31" s="166"/>
      <c r="H31" s="62">
        <f>M74</f>
        <v>0</v>
      </c>
      <c r="I31" s="24" t="str">
        <f>O74</f>
        <v>男</v>
      </c>
      <c r="J31" s="40">
        <f>P74</f>
        <v>0</v>
      </c>
      <c r="K31" s="13">
        <f>IF(P74="","",DATEDIF(P74,C53,"Y")&amp;"歳")</f>
      </c>
    </row>
    <row r="32" spans="1:11" ht="11.25" customHeight="1">
      <c r="A32" s="174">
        <v>4</v>
      </c>
      <c r="B32" s="164">
        <f>N70</f>
        <v>0</v>
      </c>
      <c r="C32" s="165"/>
      <c r="D32" s="17" t="s">
        <v>9</v>
      </c>
      <c r="E32" s="18" t="s">
        <v>7</v>
      </c>
      <c r="F32" s="18" t="s">
        <v>8</v>
      </c>
      <c r="G32" s="171">
        <v>9</v>
      </c>
      <c r="H32" s="60">
        <f>N75</f>
        <v>0</v>
      </c>
      <c r="I32" s="17" t="s">
        <v>9</v>
      </c>
      <c r="J32" s="17" t="s">
        <v>7</v>
      </c>
      <c r="K32" s="17" t="s">
        <v>8</v>
      </c>
    </row>
    <row r="33" spans="1:11" ht="28.5" customHeight="1">
      <c r="A33" s="170"/>
      <c r="B33" s="161">
        <f>M70</f>
        <v>0</v>
      </c>
      <c r="C33" s="162"/>
      <c r="D33" s="24" t="str">
        <f>O70</f>
        <v>男</v>
      </c>
      <c r="E33" s="39">
        <f>P70</f>
        <v>0</v>
      </c>
      <c r="F33" s="12">
        <f>IF(P70="","",DATEDIF(P70,C53,"Y")&amp;"歳")</f>
      </c>
      <c r="G33" s="172"/>
      <c r="H33" s="62">
        <f>M75</f>
        <v>0</v>
      </c>
      <c r="I33" s="24" t="str">
        <f>O75</f>
        <v>男</v>
      </c>
      <c r="J33" s="40">
        <f>P75</f>
        <v>0</v>
      </c>
      <c r="K33" s="13">
        <f>IF(P75="","",DATEDIF(P75,C53,"Y")&amp;"歳")</f>
      </c>
    </row>
    <row r="34" spans="1:11" ht="11.25" customHeight="1">
      <c r="A34" s="171">
        <v>5</v>
      </c>
      <c r="B34" s="164">
        <f>N71</f>
        <v>0</v>
      </c>
      <c r="C34" s="165"/>
      <c r="D34" s="17" t="s">
        <v>9</v>
      </c>
      <c r="E34" s="18" t="s">
        <v>7</v>
      </c>
      <c r="F34" s="18" t="s">
        <v>8</v>
      </c>
      <c r="G34" s="167" t="s">
        <v>80</v>
      </c>
      <c r="H34" s="131" t="s">
        <v>81</v>
      </c>
      <c r="I34" s="132"/>
      <c r="J34" s="132"/>
      <c r="K34" s="133"/>
    </row>
    <row r="35" spans="1:11" ht="28.5" customHeight="1">
      <c r="A35" s="172"/>
      <c r="B35" s="161">
        <f>M71</f>
        <v>0</v>
      </c>
      <c r="C35" s="162"/>
      <c r="D35" s="24" t="str">
        <f>O71</f>
        <v>男</v>
      </c>
      <c r="E35" s="39">
        <f>P71</f>
        <v>0</v>
      </c>
      <c r="F35" s="12">
        <f>IF(P71="","",DATEDIF(P71,C53,"Y")&amp;"歳")</f>
      </c>
      <c r="G35" s="168"/>
      <c r="H35" s="134"/>
      <c r="I35" s="135"/>
      <c r="J35" s="135"/>
      <c r="K35" s="136"/>
    </row>
    <row r="38" spans="1:2" ht="15.75" customHeight="1">
      <c r="A38" s="25" t="s">
        <v>6</v>
      </c>
      <c r="B38" s="16"/>
    </row>
    <row r="39" ht="9" customHeight="1">
      <c r="A39" s="4"/>
    </row>
    <row r="40" spans="1:3" ht="15.75" customHeight="1">
      <c r="A40" s="190" t="str">
        <f>'一般男女団体'!A36</f>
        <v>平成　　年　　月　　日</v>
      </c>
      <c r="B40" s="190"/>
      <c r="C40" s="190"/>
    </row>
    <row r="42" spans="3:9" ht="17.25" customHeight="1">
      <c r="C42" s="189" t="str">
        <f>'一般男女団体'!C38&amp;'一般男女団体'!D38</f>
        <v>都道府県名入力社会人クラブバドミントン連盟</v>
      </c>
      <c r="D42" s="189"/>
      <c r="E42" s="189"/>
      <c r="F42" s="189"/>
      <c r="G42" s="189"/>
      <c r="H42" s="2"/>
      <c r="I42" s="2"/>
    </row>
    <row r="43" spans="8:11" ht="17.25" customHeight="1">
      <c r="H43" s="53" t="str">
        <f>'一般男女団体'!H39</f>
        <v>会　　長　　　　　　　　　　　　　印</v>
      </c>
      <c r="I43" s="7"/>
      <c r="J43" s="7"/>
      <c r="K43" s="3"/>
    </row>
    <row r="44" spans="13:14" ht="13.5">
      <c r="M44" s="54" t="s">
        <v>26</v>
      </c>
      <c r="N44" s="31"/>
    </row>
    <row r="45" spans="3:16" ht="18.75" customHeight="1">
      <c r="C45" s="188" t="str">
        <f>'一般男女団体'!C41</f>
        <v>申込責任者　</v>
      </c>
      <c r="D45" s="188"/>
      <c r="E45" s="188"/>
      <c r="F45" s="188"/>
      <c r="G45" s="188"/>
      <c r="I45" s="14"/>
      <c r="M45" s="173" t="s">
        <v>22</v>
      </c>
      <c r="N45" s="173"/>
      <c r="O45" s="173"/>
      <c r="P45" s="173"/>
    </row>
    <row r="46" spans="3:16" ht="7.5" customHeight="1">
      <c r="C46" s="5"/>
      <c r="D46" s="11"/>
      <c r="E46" s="5"/>
      <c r="F46" s="5"/>
      <c r="G46" s="5"/>
      <c r="I46" s="6"/>
      <c r="M46" s="173"/>
      <c r="N46" s="173"/>
      <c r="O46" s="173"/>
      <c r="P46" s="173"/>
    </row>
    <row r="47" spans="3:16" ht="18.75" customHeight="1">
      <c r="C47" s="188" t="str">
        <f>'一般男女団体'!C43</f>
        <v>住所〒　</v>
      </c>
      <c r="D47" s="188"/>
      <c r="E47" s="188"/>
      <c r="F47" s="188"/>
      <c r="G47" s="188"/>
      <c r="H47" s="188"/>
      <c r="I47" s="188"/>
      <c r="J47" s="188"/>
      <c r="M47" s="173"/>
      <c r="N47" s="173"/>
      <c r="O47" s="173"/>
      <c r="P47" s="173"/>
    </row>
    <row r="48" spans="3:10" ht="7.5" customHeight="1">
      <c r="C48" s="5"/>
      <c r="D48" s="11"/>
      <c r="E48" s="5"/>
      <c r="F48" s="5"/>
      <c r="G48" s="5"/>
      <c r="H48" s="3"/>
      <c r="I48" s="11"/>
      <c r="J48" s="3"/>
    </row>
    <row r="49" spans="3:16" ht="18.75" customHeight="1">
      <c r="C49" s="188" t="str">
        <f>'一般男女団体'!C45</f>
        <v>電　　話　　</v>
      </c>
      <c r="D49" s="188"/>
      <c r="E49" s="188"/>
      <c r="F49" s="188"/>
      <c r="G49" s="188"/>
      <c r="I49" s="1"/>
      <c r="N49" s="47"/>
      <c r="P49" s="47" t="s">
        <v>19</v>
      </c>
    </row>
    <row r="50" spans="13:16" ht="13.5">
      <c r="M50" s="38" t="s">
        <v>13</v>
      </c>
      <c r="N50" s="50" t="s">
        <v>37</v>
      </c>
      <c r="P50" s="44">
        <v>32599</v>
      </c>
    </row>
    <row r="51" spans="8:16" ht="13.5">
      <c r="H51" s="65"/>
      <c r="M51" s="47" t="s">
        <v>18</v>
      </c>
      <c r="O51" s="28"/>
      <c r="P51" s="45" t="s">
        <v>23</v>
      </c>
    </row>
    <row r="52" spans="3:16" ht="14.25" thickBot="1">
      <c r="C52" s="42" t="s">
        <v>29</v>
      </c>
      <c r="D52" s="9"/>
      <c r="H52" s="64"/>
      <c r="I52" s="9"/>
      <c r="L52" s="28" t="s">
        <v>16</v>
      </c>
      <c r="M52" s="46" t="s">
        <v>17</v>
      </c>
      <c r="N52" s="46" t="s">
        <v>24</v>
      </c>
      <c r="O52" s="46" t="s">
        <v>10</v>
      </c>
      <c r="P52" s="45" t="s">
        <v>1</v>
      </c>
    </row>
    <row r="53" spans="3:17" ht="13.5">
      <c r="C53" s="43">
        <v>41000</v>
      </c>
      <c r="D53" s="8"/>
      <c r="H53" s="64"/>
      <c r="I53" s="8"/>
      <c r="L53" s="32"/>
      <c r="M53" s="37" t="s">
        <v>12</v>
      </c>
      <c r="N53" s="37" t="s">
        <v>88</v>
      </c>
      <c r="O53" s="37" t="s">
        <v>9</v>
      </c>
      <c r="P53" s="37" t="s">
        <v>7</v>
      </c>
      <c r="Q53" s="112" t="s">
        <v>87</v>
      </c>
    </row>
    <row r="54" spans="1:17" ht="13.5">
      <c r="A54" s="15"/>
      <c r="B54" s="15"/>
      <c r="C54" s="15"/>
      <c r="D54" s="28"/>
      <c r="E54" s="15"/>
      <c r="F54" s="15"/>
      <c r="G54" s="15"/>
      <c r="H54" s="64"/>
      <c r="I54" s="28"/>
      <c r="J54" s="15"/>
      <c r="K54" s="15"/>
      <c r="L54" s="35">
        <v>1</v>
      </c>
      <c r="M54" s="33"/>
      <c r="N54" s="33"/>
      <c r="O54" s="113" t="s">
        <v>28</v>
      </c>
      <c r="P54" s="114"/>
      <c r="Q54" s="117"/>
    </row>
    <row r="55" spans="1:17" ht="13.5">
      <c r="A55" s="15"/>
      <c r="B55" s="15"/>
      <c r="C55" s="15"/>
      <c r="D55" s="28"/>
      <c r="E55" s="15"/>
      <c r="F55" s="15"/>
      <c r="G55" s="15"/>
      <c r="H55" s="64"/>
      <c r="I55" s="28"/>
      <c r="J55" s="15"/>
      <c r="K55" s="15"/>
      <c r="L55" s="35">
        <v>2</v>
      </c>
      <c r="M55" s="33"/>
      <c r="N55" s="33"/>
      <c r="O55" s="113" t="s">
        <v>28</v>
      </c>
      <c r="P55" s="114"/>
      <c r="Q55" s="117"/>
    </row>
    <row r="56" spans="1:17" ht="13.5">
      <c r="A56" s="15"/>
      <c r="B56" s="15"/>
      <c r="C56" s="15"/>
      <c r="D56" s="28"/>
      <c r="E56" s="15"/>
      <c r="F56" s="15"/>
      <c r="G56" s="15"/>
      <c r="H56" s="64"/>
      <c r="I56" s="28"/>
      <c r="J56" s="15"/>
      <c r="K56" s="15"/>
      <c r="L56" s="35">
        <v>3</v>
      </c>
      <c r="M56" s="33"/>
      <c r="N56" s="33"/>
      <c r="O56" s="113" t="s">
        <v>28</v>
      </c>
      <c r="P56" s="114"/>
      <c r="Q56" s="117"/>
    </row>
    <row r="57" spans="1:17" ht="13.5">
      <c r="A57" s="15"/>
      <c r="B57" s="15"/>
      <c r="C57" s="15"/>
      <c r="D57" s="28"/>
      <c r="E57" s="15"/>
      <c r="F57" s="15"/>
      <c r="G57" s="15"/>
      <c r="H57" s="64"/>
      <c r="I57" s="28"/>
      <c r="J57" s="15"/>
      <c r="K57" s="15"/>
      <c r="L57" s="35">
        <v>4</v>
      </c>
      <c r="M57" s="33"/>
      <c r="N57" s="33"/>
      <c r="O57" s="113" t="s">
        <v>28</v>
      </c>
      <c r="P57" s="114"/>
      <c r="Q57" s="117"/>
    </row>
    <row r="58" spans="1:17" ht="13.5">
      <c r="A58" s="15"/>
      <c r="B58" s="15"/>
      <c r="C58" s="15"/>
      <c r="D58" s="28"/>
      <c r="E58" s="15"/>
      <c r="F58" s="15"/>
      <c r="G58" s="15"/>
      <c r="H58" s="15"/>
      <c r="I58" s="28"/>
      <c r="J58" s="15"/>
      <c r="K58" s="15"/>
      <c r="L58" s="35">
        <v>5</v>
      </c>
      <c r="M58" s="33"/>
      <c r="N58" s="33"/>
      <c r="O58" s="113" t="s">
        <v>28</v>
      </c>
      <c r="P58" s="114"/>
      <c r="Q58" s="117"/>
    </row>
    <row r="59" spans="1:17" ht="13.5">
      <c r="A59" s="15"/>
      <c r="B59" s="15"/>
      <c r="C59" s="15"/>
      <c r="D59" s="28"/>
      <c r="E59" s="15"/>
      <c r="F59" s="15"/>
      <c r="G59" s="15"/>
      <c r="H59" s="51"/>
      <c r="I59" s="28"/>
      <c r="J59" s="15"/>
      <c r="K59" s="15"/>
      <c r="L59" s="35">
        <v>6</v>
      </c>
      <c r="M59" s="33"/>
      <c r="N59" s="33"/>
      <c r="O59" s="113" t="s">
        <v>28</v>
      </c>
      <c r="P59" s="114"/>
      <c r="Q59" s="117"/>
    </row>
    <row r="60" spans="1:17" ht="13.5">
      <c r="A60" s="15"/>
      <c r="B60" s="15"/>
      <c r="C60" s="15"/>
      <c r="D60" s="28"/>
      <c r="E60" s="15"/>
      <c r="F60" s="15"/>
      <c r="G60" s="15"/>
      <c r="H60" s="52"/>
      <c r="I60" s="28"/>
      <c r="J60" s="15"/>
      <c r="K60" s="15"/>
      <c r="L60" s="35">
        <v>7</v>
      </c>
      <c r="M60" s="33"/>
      <c r="N60" s="33"/>
      <c r="O60" s="113" t="s">
        <v>28</v>
      </c>
      <c r="P60" s="114"/>
      <c r="Q60" s="117"/>
    </row>
    <row r="61" spans="1:17" ht="13.5">
      <c r="A61" s="15"/>
      <c r="B61" s="15"/>
      <c r="C61" s="15"/>
      <c r="D61" s="28"/>
      <c r="E61" s="15"/>
      <c r="F61" s="15"/>
      <c r="G61" s="15"/>
      <c r="H61" s="15"/>
      <c r="I61" s="28"/>
      <c r="J61" s="15"/>
      <c r="K61" s="15"/>
      <c r="L61" s="35">
        <v>8</v>
      </c>
      <c r="M61" s="33"/>
      <c r="N61" s="33"/>
      <c r="O61" s="113" t="s">
        <v>28</v>
      </c>
      <c r="P61" s="114"/>
      <c r="Q61" s="117"/>
    </row>
    <row r="62" spans="1:17" ht="14.25" thickBot="1">
      <c r="A62" s="15"/>
      <c r="B62" s="15"/>
      <c r="C62" s="15"/>
      <c r="D62" s="28"/>
      <c r="E62" s="15"/>
      <c r="F62" s="15"/>
      <c r="G62" s="15"/>
      <c r="H62" s="15"/>
      <c r="I62" s="28"/>
      <c r="J62" s="15"/>
      <c r="K62" s="15"/>
      <c r="L62" s="36">
        <v>9</v>
      </c>
      <c r="M62" s="34"/>
      <c r="N62" s="34"/>
      <c r="O62" s="115" t="s">
        <v>28</v>
      </c>
      <c r="P62" s="116"/>
      <c r="Q62" s="118"/>
    </row>
    <row r="63" spans="1:11" ht="13.5">
      <c r="A63" s="15"/>
      <c r="B63" s="15"/>
      <c r="C63" s="15"/>
      <c r="D63" s="28"/>
      <c r="E63" s="15"/>
      <c r="F63" s="15"/>
      <c r="G63" s="15"/>
      <c r="H63" s="15"/>
      <c r="I63" s="28"/>
      <c r="J63" s="15"/>
      <c r="K63" s="15"/>
    </row>
    <row r="64" spans="1:16" ht="13.5">
      <c r="A64" s="15"/>
      <c r="B64" s="15"/>
      <c r="C64" s="15"/>
      <c r="D64" s="28"/>
      <c r="E64" s="15"/>
      <c r="F64" s="15"/>
      <c r="G64" s="15"/>
      <c r="H64" s="15"/>
      <c r="I64" s="28"/>
      <c r="J64" s="15"/>
      <c r="K64" s="15"/>
      <c r="M64" s="38" t="s">
        <v>14</v>
      </c>
      <c r="N64" s="50" t="s">
        <v>38</v>
      </c>
      <c r="O64" s="28"/>
      <c r="P64" s="28"/>
    </row>
    <row r="65" spans="1:16" ht="14.25" thickBot="1">
      <c r="A65" s="15"/>
      <c r="B65" s="15"/>
      <c r="C65" s="15"/>
      <c r="D65" s="28"/>
      <c r="E65" s="15"/>
      <c r="F65" s="15"/>
      <c r="G65" s="15"/>
      <c r="H65" s="15"/>
      <c r="I65" s="28"/>
      <c r="J65" s="15"/>
      <c r="K65" s="15"/>
      <c r="L65" s="28"/>
      <c r="M65" s="30"/>
      <c r="N65" s="30"/>
      <c r="O65" s="28"/>
      <c r="P65" s="28"/>
    </row>
    <row r="66" spans="1:17" ht="13.5">
      <c r="A66" s="15"/>
      <c r="B66" s="15"/>
      <c r="C66" s="15"/>
      <c r="D66" s="28"/>
      <c r="E66" s="15"/>
      <c r="F66" s="15"/>
      <c r="G66" s="15"/>
      <c r="H66" s="15"/>
      <c r="I66" s="28"/>
      <c r="J66" s="15"/>
      <c r="K66" s="15"/>
      <c r="L66" s="57"/>
      <c r="M66" s="37" t="s">
        <v>12</v>
      </c>
      <c r="N66" s="37" t="s">
        <v>88</v>
      </c>
      <c r="O66" s="37" t="s">
        <v>9</v>
      </c>
      <c r="P66" s="37" t="s">
        <v>7</v>
      </c>
      <c r="Q66" s="112" t="s">
        <v>87</v>
      </c>
    </row>
    <row r="67" spans="1:17" ht="13.5">
      <c r="A67" s="15"/>
      <c r="B67" s="15"/>
      <c r="C67" s="15"/>
      <c r="D67" s="28"/>
      <c r="E67" s="15"/>
      <c r="F67" s="15"/>
      <c r="G67" s="15"/>
      <c r="H67" s="15"/>
      <c r="I67" s="28"/>
      <c r="J67" s="15"/>
      <c r="K67" s="15"/>
      <c r="L67" s="35">
        <v>1</v>
      </c>
      <c r="M67" s="33"/>
      <c r="N67" s="33"/>
      <c r="O67" s="113" t="s">
        <v>28</v>
      </c>
      <c r="P67" s="114"/>
      <c r="Q67" s="117"/>
    </row>
    <row r="68" spans="1:17" ht="13.5">
      <c r="A68" s="15"/>
      <c r="B68" s="15"/>
      <c r="C68" s="15"/>
      <c r="D68" s="28"/>
      <c r="E68" s="15"/>
      <c r="F68" s="15"/>
      <c r="G68" s="15"/>
      <c r="H68" s="15"/>
      <c r="I68" s="28"/>
      <c r="J68" s="15"/>
      <c r="K68" s="15"/>
      <c r="L68" s="35">
        <v>2</v>
      </c>
      <c r="M68" s="33"/>
      <c r="N68" s="33"/>
      <c r="O68" s="113" t="s">
        <v>28</v>
      </c>
      <c r="P68" s="114"/>
      <c r="Q68" s="117"/>
    </row>
    <row r="69" spans="1:17" ht="13.5">
      <c r="A69" s="15"/>
      <c r="B69" s="15"/>
      <c r="C69" s="15"/>
      <c r="D69" s="28"/>
      <c r="E69" s="15"/>
      <c r="F69" s="15"/>
      <c r="G69" s="15"/>
      <c r="H69" s="15"/>
      <c r="I69" s="28"/>
      <c r="J69" s="15"/>
      <c r="K69" s="15"/>
      <c r="L69" s="35">
        <v>3</v>
      </c>
      <c r="M69" s="33"/>
      <c r="N69" s="33"/>
      <c r="O69" s="113" t="s">
        <v>28</v>
      </c>
      <c r="P69" s="114"/>
      <c r="Q69" s="117"/>
    </row>
    <row r="70" spans="1:17" ht="13.5">
      <c r="A70" s="15"/>
      <c r="B70" s="15"/>
      <c r="C70" s="15"/>
      <c r="D70" s="28"/>
      <c r="E70" s="15"/>
      <c r="F70" s="15"/>
      <c r="G70" s="15"/>
      <c r="H70" s="15"/>
      <c r="I70" s="28"/>
      <c r="J70" s="15"/>
      <c r="K70" s="15"/>
      <c r="L70" s="35">
        <v>4</v>
      </c>
      <c r="M70" s="33"/>
      <c r="N70" s="33"/>
      <c r="O70" s="113" t="s">
        <v>28</v>
      </c>
      <c r="P70" s="114"/>
      <c r="Q70" s="117"/>
    </row>
    <row r="71" spans="1:17" ht="13.5">
      <c r="A71" s="15"/>
      <c r="B71" s="15"/>
      <c r="C71" s="15"/>
      <c r="D71" s="28"/>
      <c r="E71" s="15"/>
      <c r="F71" s="15"/>
      <c r="G71" s="15"/>
      <c r="H71" s="15"/>
      <c r="I71" s="28"/>
      <c r="J71" s="15"/>
      <c r="K71" s="15"/>
      <c r="L71" s="35">
        <v>5</v>
      </c>
      <c r="M71" s="33"/>
      <c r="N71" s="33"/>
      <c r="O71" s="113" t="s">
        <v>28</v>
      </c>
      <c r="P71" s="114"/>
      <c r="Q71" s="117"/>
    </row>
    <row r="72" spans="1:17" ht="13.5">
      <c r="A72" s="15"/>
      <c r="B72" s="15"/>
      <c r="C72" s="15"/>
      <c r="D72" s="28"/>
      <c r="E72" s="15"/>
      <c r="F72" s="15"/>
      <c r="G72" s="15"/>
      <c r="H72" s="15"/>
      <c r="I72" s="28"/>
      <c r="J72" s="15"/>
      <c r="K72" s="15"/>
      <c r="L72" s="35">
        <v>6</v>
      </c>
      <c r="M72" s="33"/>
      <c r="N72" s="33"/>
      <c r="O72" s="113" t="s">
        <v>28</v>
      </c>
      <c r="P72" s="114"/>
      <c r="Q72" s="117"/>
    </row>
    <row r="73" spans="1:17" ht="13.5">
      <c r="A73" s="15"/>
      <c r="B73" s="15"/>
      <c r="C73" s="15"/>
      <c r="D73" s="28"/>
      <c r="E73" s="15"/>
      <c r="F73" s="15"/>
      <c r="G73" s="15"/>
      <c r="H73" s="15"/>
      <c r="I73" s="28"/>
      <c r="J73" s="15"/>
      <c r="K73" s="15"/>
      <c r="L73" s="35">
        <v>7</v>
      </c>
      <c r="M73" s="33"/>
      <c r="N73" s="33"/>
      <c r="O73" s="113" t="s">
        <v>28</v>
      </c>
      <c r="P73" s="114"/>
      <c r="Q73" s="117"/>
    </row>
    <row r="74" spans="1:17" ht="13.5">
      <c r="A74" s="15"/>
      <c r="B74" s="15"/>
      <c r="C74" s="15"/>
      <c r="D74" s="28"/>
      <c r="E74" s="15"/>
      <c r="F74" s="15"/>
      <c r="G74" s="15"/>
      <c r="H74" s="15"/>
      <c r="I74" s="28"/>
      <c r="J74" s="15"/>
      <c r="K74" s="15"/>
      <c r="L74" s="35">
        <v>8</v>
      </c>
      <c r="M74" s="33"/>
      <c r="N74" s="33"/>
      <c r="O74" s="113" t="s">
        <v>28</v>
      </c>
      <c r="P74" s="114"/>
      <c r="Q74" s="117"/>
    </row>
    <row r="75" spans="12:17" ht="14.25" thickBot="1">
      <c r="L75" s="36">
        <v>9</v>
      </c>
      <c r="M75" s="34"/>
      <c r="N75" s="34"/>
      <c r="O75" s="115" t="s">
        <v>28</v>
      </c>
      <c r="P75" s="116"/>
      <c r="Q75" s="118"/>
    </row>
    <row r="76" spans="12:16" ht="13.5">
      <c r="L76" s="28"/>
      <c r="M76" s="30"/>
      <c r="N76" s="30"/>
      <c r="O76" s="28"/>
      <c r="P76" s="28"/>
    </row>
    <row r="77" spans="12:16" ht="13.5">
      <c r="L77" s="28"/>
      <c r="M77" s="30"/>
      <c r="N77" s="30"/>
      <c r="O77" s="28"/>
      <c r="P77" s="28"/>
    </row>
    <row r="78" spans="12:16" ht="13.5">
      <c r="L78" s="28"/>
      <c r="M78" s="30"/>
      <c r="N78" s="30"/>
      <c r="O78" s="28"/>
      <c r="P78" s="28"/>
    </row>
    <row r="79" spans="12:16" ht="13.5">
      <c r="L79" s="28"/>
      <c r="M79" s="30"/>
      <c r="N79" s="30"/>
      <c r="O79" s="28"/>
      <c r="P79" s="28"/>
    </row>
    <row r="80" spans="12:16" ht="13.5">
      <c r="L80" s="28"/>
      <c r="M80" s="30"/>
      <c r="N80" s="30"/>
      <c r="O80" s="28"/>
      <c r="P80" s="28"/>
    </row>
  </sheetData>
  <sheetProtection sheet="1" objects="1" scenarios="1" formatCells="0"/>
  <mergeCells count="72">
    <mergeCell ref="A17:A18"/>
    <mergeCell ref="B17:C17"/>
    <mergeCell ref="A28:A29"/>
    <mergeCell ref="B28:C28"/>
    <mergeCell ref="G26:G27"/>
    <mergeCell ref="A24:B24"/>
    <mergeCell ref="C24:E24"/>
    <mergeCell ref="H7:J7"/>
    <mergeCell ref="G15:G16"/>
    <mergeCell ref="B18:C18"/>
    <mergeCell ref="G17:G18"/>
    <mergeCell ref="B10:C10"/>
    <mergeCell ref="B13:C13"/>
    <mergeCell ref="B11:C11"/>
    <mergeCell ref="G11:G12"/>
    <mergeCell ref="G13:G14"/>
    <mergeCell ref="B8:F8"/>
    <mergeCell ref="A9:A10"/>
    <mergeCell ref="I3:K3"/>
    <mergeCell ref="H8:K8"/>
    <mergeCell ref="C5:K5"/>
    <mergeCell ref="A5:B5"/>
    <mergeCell ref="A6:B6"/>
    <mergeCell ref="A7:B7"/>
    <mergeCell ref="C7:E7"/>
    <mergeCell ref="F7:G7"/>
    <mergeCell ref="C6:G6"/>
    <mergeCell ref="A13:A14"/>
    <mergeCell ref="B9:C9"/>
    <mergeCell ref="G9:G10"/>
    <mergeCell ref="A15:A16"/>
    <mergeCell ref="G28:G29"/>
    <mergeCell ref="B29:C29"/>
    <mergeCell ref="A22:B22"/>
    <mergeCell ref="A23:B23"/>
    <mergeCell ref="C22:K22"/>
    <mergeCell ref="B27:C27"/>
    <mergeCell ref="M45:P47"/>
    <mergeCell ref="C47:J47"/>
    <mergeCell ref="A32:A33"/>
    <mergeCell ref="B32:C32"/>
    <mergeCell ref="G32:G33"/>
    <mergeCell ref="B33:C33"/>
    <mergeCell ref="A34:A35"/>
    <mergeCell ref="H34:K35"/>
    <mergeCell ref="A1:K1"/>
    <mergeCell ref="C49:G49"/>
    <mergeCell ref="B25:F25"/>
    <mergeCell ref="C42:G42"/>
    <mergeCell ref="C45:G45"/>
    <mergeCell ref="B31:C31"/>
    <mergeCell ref="A40:C40"/>
    <mergeCell ref="A26:A27"/>
    <mergeCell ref="B26:C26"/>
    <mergeCell ref="A11:A12"/>
    <mergeCell ref="B16:C16"/>
    <mergeCell ref="B15:C15"/>
    <mergeCell ref="H17:K18"/>
    <mergeCell ref="B34:C34"/>
    <mergeCell ref="G34:G35"/>
    <mergeCell ref="B35:C35"/>
    <mergeCell ref="H25:K25"/>
    <mergeCell ref="I6:K6"/>
    <mergeCell ref="C23:G23"/>
    <mergeCell ref="I23:K23"/>
    <mergeCell ref="A30:A31"/>
    <mergeCell ref="B30:C30"/>
    <mergeCell ref="G30:G31"/>
    <mergeCell ref="F24:G24"/>
    <mergeCell ref="H24:J24"/>
    <mergeCell ref="B12:C12"/>
    <mergeCell ref="B14:C14"/>
  </mergeCells>
  <dataValidations count="11">
    <dataValidation type="list" allowBlank="1" showInputMessage="1" showErrorMessage="1" sqref="F7:G7 F24:G24">
      <formula1>"コーチ,コーチ（有）"</formula1>
    </dataValidation>
    <dataValidation type="list" allowBlank="1" showInputMessage="1" showErrorMessage="1" sqref="A7:B7 A24:B24">
      <formula1>"監督,監督（有）"</formula1>
    </dataValidation>
    <dataValidation type="list" allowBlank="1" showInputMessage="1" showErrorMessage="1" sqref="A15:A16 A32:A33">
      <formula1>"４,④"</formula1>
    </dataValidation>
    <dataValidation type="list" allowBlank="1" showInputMessage="1" showErrorMessage="1" sqref="A13:A14 A30:A31">
      <formula1>"３,③"</formula1>
    </dataValidation>
    <dataValidation type="list" allowBlank="1" showInputMessage="1" showErrorMessage="1" sqref="A11:A12 A28:A29">
      <formula1>"２,②"</formula1>
    </dataValidation>
    <dataValidation type="list" allowBlank="1" showInputMessage="1" showErrorMessage="1" sqref="A9:A10 A26:A27">
      <formula1>"１,①"</formula1>
    </dataValidation>
    <dataValidation type="list" allowBlank="1" showInputMessage="1" showErrorMessage="1" sqref="A17:A18 A34:A35">
      <formula1>"５,⑤"</formula1>
    </dataValidation>
    <dataValidation type="list" allowBlank="1" showInputMessage="1" showErrorMessage="1" sqref="G11:G12 G28:G29">
      <formula1>"７,⑦"</formula1>
    </dataValidation>
    <dataValidation type="list" allowBlank="1" showInputMessage="1" showErrorMessage="1" sqref="G9:G10 G26:G27">
      <formula1>"６,⑥"</formula1>
    </dataValidation>
    <dataValidation type="list" allowBlank="1" showInputMessage="1" showErrorMessage="1" sqref="G13:G14 G30:G31">
      <formula1>"８,⑧"</formula1>
    </dataValidation>
    <dataValidation type="list" allowBlank="1" showInputMessage="1" showErrorMessage="1" sqref="G15:G16 G32:G33">
      <formula1>"９,⑨"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showZeros="0" zoomScalePageLayoutView="0" workbookViewId="0" topLeftCell="A28">
      <selection activeCell="C54" sqref="C54"/>
    </sheetView>
  </sheetViews>
  <sheetFormatPr defaultColWidth="9.00390625"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0" customWidth="1"/>
    <col min="10" max="10" width="10.625" style="1" customWidth="1"/>
    <col min="11" max="11" width="6.625" style="1" customWidth="1"/>
    <col min="12" max="12" width="5.875" style="10" customWidth="1"/>
    <col min="13" max="14" width="16.375" style="29" customWidth="1"/>
    <col min="15" max="15" width="5.75390625" style="10" customWidth="1"/>
    <col min="16" max="16" width="10.875" style="10" customWidth="1"/>
    <col min="17" max="17" width="18.125" style="1" customWidth="1"/>
    <col min="18" max="16384" width="9.00390625" style="1" customWidth="1"/>
  </cols>
  <sheetData>
    <row r="1" spans="1:11" ht="17.25">
      <c r="A1" s="187" t="str">
        <f>'一般男女団体'!A1</f>
        <v>平成２４年度　第１３回全国社会人クラブ対抗バドミントン大会申込書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3" spans="8:13" ht="27" customHeight="1">
      <c r="H3" s="56" t="s">
        <v>69</v>
      </c>
      <c r="I3" s="191" t="str">
        <f>'一般男女団体'!I3</f>
        <v>都道府県名入力</v>
      </c>
      <c r="J3" s="192"/>
      <c r="K3" s="193"/>
      <c r="L3" s="6"/>
      <c r="M3" s="48" t="s">
        <v>20</v>
      </c>
    </row>
    <row r="5" spans="1:13" ht="29.25" customHeight="1">
      <c r="A5" s="150" t="s">
        <v>2</v>
      </c>
      <c r="B5" s="151"/>
      <c r="C5" s="146" t="s">
        <v>40</v>
      </c>
      <c r="D5" s="147"/>
      <c r="E5" s="147"/>
      <c r="F5" s="147"/>
      <c r="G5" s="147"/>
      <c r="H5" s="147"/>
      <c r="I5" s="147"/>
      <c r="J5" s="147"/>
      <c r="K5" s="148"/>
      <c r="M5" s="49" t="s">
        <v>21</v>
      </c>
    </row>
    <row r="6" spans="1:11" ht="29.25" customHeight="1">
      <c r="A6" s="152" t="s">
        <v>3</v>
      </c>
      <c r="B6" s="153"/>
      <c r="C6" s="124"/>
      <c r="D6" s="186"/>
      <c r="E6" s="186"/>
      <c r="F6" s="186"/>
      <c r="G6" s="186"/>
      <c r="H6" s="123" t="s">
        <v>92</v>
      </c>
      <c r="I6" s="126"/>
      <c r="J6" s="184"/>
      <c r="K6" s="185"/>
    </row>
    <row r="7" spans="1:11" ht="29.25" customHeight="1">
      <c r="A7" s="177" t="s">
        <v>73</v>
      </c>
      <c r="B7" s="177"/>
      <c r="C7" s="178"/>
      <c r="D7" s="178"/>
      <c r="E7" s="178"/>
      <c r="F7" s="179" t="s">
        <v>74</v>
      </c>
      <c r="G7" s="179"/>
      <c r="H7" s="124"/>
      <c r="I7" s="126"/>
      <c r="J7" s="126"/>
      <c r="K7" s="120"/>
    </row>
    <row r="8" spans="1:11" ht="24" customHeight="1">
      <c r="A8" s="23" t="s">
        <v>39</v>
      </c>
      <c r="B8" s="158" t="s">
        <v>11</v>
      </c>
      <c r="C8" s="159"/>
      <c r="D8" s="159"/>
      <c r="E8" s="159"/>
      <c r="F8" s="160"/>
      <c r="G8" s="22" t="s">
        <v>5</v>
      </c>
      <c r="H8" s="143" t="s">
        <v>11</v>
      </c>
      <c r="I8" s="143"/>
      <c r="J8" s="143"/>
      <c r="K8" s="144"/>
    </row>
    <row r="9" spans="1:11" ht="14.25" customHeight="1">
      <c r="A9" s="169">
        <v>1</v>
      </c>
      <c r="B9" s="164">
        <f>N54</f>
        <v>0</v>
      </c>
      <c r="C9" s="165"/>
      <c r="D9" s="17" t="s">
        <v>9</v>
      </c>
      <c r="E9" s="18" t="s">
        <v>7</v>
      </c>
      <c r="F9" s="18" t="s">
        <v>8</v>
      </c>
      <c r="G9" s="166">
        <v>6</v>
      </c>
      <c r="H9" s="60">
        <f>N59</f>
        <v>0</v>
      </c>
      <c r="I9" s="17" t="s">
        <v>9</v>
      </c>
      <c r="J9" s="17" t="s">
        <v>7</v>
      </c>
      <c r="K9" s="17" t="s">
        <v>8</v>
      </c>
    </row>
    <row r="10" spans="1:11" ht="24.75" customHeight="1">
      <c r="A10" s="170"/>
      <c r="B10" s="161">
        <f>M54</f>
        <v>0</v>
      </c>
      <c r="C10" s="162"/>
      <c r="D10" s="24" t="str">
        <f>O54</f>
        <v>女</v>
      </c>
      <c r="E10" s="41">
        <f>P54</f>
        <v>0</v>
      </c>
      <c r="F10" s="20">
        <f>IF(P54="","",DATEDIF(P54,C53,"Y")&amp;"歳")</f>
      </c>
      <c r="G10" s="166"/>
      <c r="H10" s="62">
        <f>M59</f>
        <v>0</v>
      </c>
      <c r="I10" s="24" t="str">
        <f>O59</f>
        <v>女</v>
      </c>
      <c r="J10" s="40">
        <f>P59</f>
        <v>0</v>
      </c>
      <c r="K10" s="21">
        <f>IF(P59="","",DATEDIF(P59,C53,"Y")&amp;"歳")</f>
      </c>
    </row>
    <row r="11" spans="1:11" ht="11.25" customHeight="1">
      <c r="A11" s="174">
        <v>2</v>
      </c>
      <c r="B11" s="164">
        <f>N55</f>
        <v>0</v>
      </c>
      <c r="C11" s="165"/>
      <c r="D11" s="17" t="s">
        <v>9</v>
      </c>
      <c r="E11" s="18" t="s">
        <v>7</v>
      </c>
      <c r="F11" s="18" t="s">
        <v>8</v>
      </c>
      <c r="G11" s="171">
        <v>7</v>
      </c>
      <c r="H11" s="60">
        <f>N60</f>
        <v>0</v>
      </c>
      <c r="I11" s="17" t="s">
        <v>9</v>
      </c>
      <c r="J11" s="17" t="s">
        <v>7</v>
      </c>
      <c r="K11" s="17" t="s">
        <v>8</v>
      </c>
    </row>
    <row r="12" spans="1:11" ht="28.5" customHeight="1">
      <c r="A12" s="174"/>
      <c r="B12" s="161">
        <f>M55</f>
        <v>0</v>
      </c>
      <c r="C12" s="162"/>
      <c r="D12" s="24" t="str">
        <f>O55</f>
        <v>女</v>
      </c>
      <c r="E12" s="39">
        <f>P55</f>
        <v>0</v>
      </c>
      <c r="F12" s="20">
        <f>IF(P55="","",DATEDIF(P55,C53,"Y")&amp;"歳")</f>
      </c>
      <c r="G12" s="172"/>
      <c r="H12" s="62">
        <f>M60</f>
        <v>0</v>
      </c>
      <c r="I12" s="24" t="str">
        <f>O60</f>
        <v>女</v>
      </c>
      <c r="J12" s="40">
        <f>P60</f>
        <v>0</v>
      </c>
      <c r="K12" s="21">
        <f>IF(P60="","",DATEDIF(P60,C53,"Y")&amp;"歳")</f>
      </c>
    </row>
    <row r="13" spans="1:11" ht="11.25" customHeight="1">
      <c r="A13" s="169">
        <v>3</v>
      </c>
      <c r="B13" s="164">
        <f>N56</f>
        <v>0</v>
      </c>
      <c r="C13" s="165"/>
      <c r="D13" s="17" t="s">
        <v>9</v>
      </c>
      <c r="E13" s="18" t="s">
        <v>7</v>
      </c>
      <c r="F13" s="18" t="s">
        <v>8</v>
      </c>
      <c r="G13" s="166">
        <v>8</v>
      </c>
      <c r="H13" s="60">
        <f>N61</f>
        <v>0</v>
      </c>
      <c r="I13" s="17" t="s">
        <v>9</v>
      </c>
      <c r="J13" s="17" t="s">
        <v>7</v>
      </c>
      <c r="K13" s="17" t="s">
        <v>8</v>
      </c>
    </row>
    <row r="14" spans="1:11" ht="28.5" customHeight="1">
      <c r="A14" s="170"/>
      <c r="B14" s="161">
        <f>M56</f>
        <v>0</v>
      </c>
      <c r="C14" s="162"/>
      <c r="D14" s="24" t="str">
        <f>O56</f>
        <v>女</v>
      </c>
      <c r="E14" s="39">
        <f>P56</f>
        <v>0</v>
      </c>
      <c r="F14" s="20">
        <f>IF(P56="","",DATEDIF(P56,C53,"Y")&amp;"歳")</f>
      </c>
      <c r="G14" s="166"/>
      <c r="H14" s="62">
        <f>M61</f>
        <v>0</v>
      </c>
      <c r="I14" s="26" t="str">
        <f>O61</f>
        <v>女</v>
      </c>
      <c r="J14" s="40">
        <f>P61</f>
        <v>0</v>
      </c>
      <c r="K14" s="21">
        <f>IF(P61="","",DATEDIF(P61,C53,"Y")&amp;"歳")</f>
      </c>
    </row>
    <row r="15" spans="1:11" ht="11.25" customHeight="1">
      <c r="A15" s="174">
        <v>4</v>
      </c>
      <c r="B15" s="164">
        <f>N57</f>
        <v>0</v>
      </c>
      <c r="C15" s="165"/>
      <c r="D15" s="17" t="s">
        <v>9</v>
      </c>
      <c r="E15" s="18" t="s">
        <v>7</v>
      </c>
      <c r="F15" s="18" t="s">
        <v>8</v>
      </c>
      <c r="G15" s="171">
        <v>9</v>
      </c>
      <c r="H15" s="60">
        <f>N62</f>
        <v>0</v>
      </c>
      <c r="I15" s="17" t="s">
        <v>9</v>
      </c>
      <c r="J15" s="17" t="s">
        <v>7</v>
      </c>
      <c r="K15" s="17" t="s">
        <v>8</v>
      </c>
    </row>
    <row r="16" spans="1:11" ht="28.5" customHeight="1">
      <c r="A16" s="170"/>
      <c r="B16" s="161">
        <f>M57</f>
        <v>0</v>
      </c>
      <c r="C16" s="162"/>
      <c r="D16" s="24" t="str">
        <f>O57</f>
        <v>女</v>
      </c>
      <c r="E16" s="39">
        <f>P57</f>
        <v>0</v>
      </c>
      <c r="F16" s="20">
        <f>IF(P57="","",DATEDIF(P57,C53,"Y")&amp;"歳")</f>
      </c>
      <c r="G16" s="172"/>
      <c r="H16" s="62">
        <f>M62</f>
        <v>0</v>
      </c>
      <c r="I16" s="26" t="str">
        <f>O62</f>
        <v>女</v>
      </c>
      <c r="J16" s="40">
        <f>P62</f>
        <v>0</v>
      </c>
      <c r="K16" s="21">
        <f>IF(P62="","",DATEDIF(P62,C53,"Y")&amp;"歳")</f>
      </c>
    </row>
    <row r="17" spans="1:11" ht="11.25" customHeight="1">
      <c r="A17" s="171">
        <v>5</v>
      </c>
      <c r="B17" s="164">
        <f>N58</f>
        <v>0</v>
      </c>
      <c r="C17" s="195"/>
      <c r="D17" s="17" t="s">
        <v>9</v>
      </c>
      <c r="E17" s="18" t="s">
        <v>7</v>
      </c>
      <c r="F17" s="18" t="s">
        <v>8</v>
      </c>
      <c r="G17" s="167" t="s">
        <v>80</v>
      </c>
      <c r="H17" s="131" t="s">
        <v>81</v>
      </c>
      <c r="I17" s="132"/>
      <c r="J17" s="132"/>
      <c r="K17" s="133"/>
    </row>
    <row r="18" spans="1:11" ht="28.5" customHeight="1">
      <c r="A18" s="172"/>
      <c r="B18" s="161">
        <f>M58</f>
        <v>0</v>
      </c>
      <c r="C18" s="194"/>
      <c r="D18" s="24" t="str">
        <f>O58</f>
        <v>女</v>
      </c>
      <c r="E18" s="39">
        <f>P58</f>
        <v>0</v>
      </c>
      <c r="F18" s="20">
        <f>IF(P58="","",DATEDIF(P58,C53,"Y")&amp;"歳")</f>
      </c>
      <c r="G18" s="168"/>
      <c r="H18" s="134"/>
      <c r="I18" s="135"/>
      <c r="J18" s="135"/>
      <c r="K18" s="136"/>
    </row>
    <row r="19" ht="13.5" customHeight="1">
      <c r="A19" s="2"/>
    </row>
    <row r="20" ht="13.5" customHeight="1">
      <c r="A20" s="2"/>
    </row>
    <row r="21" ht="13.5">
      <c r="A21" s="2"/>
    </row>
    <row r="22" spans="1:11" ht="29.25" customHeight="1">
      <c r="A22" s="150" t="s">
        <v>2</v>
      </c>
      <c r="B22" s="151"/>
      <c r="C22" s="146" t="s">
        <v>41</v>
      </c>
      <c r="D22" s="147"/>
      <c r="E22" s="147"/>
      <c r="F22" s="147"/>
      <c r="G22" s="147"/>
      <c r="H22" s="147"/>
      <c r="I22" s="147"/>
      <c r="J22" s="147"/>
      <c r="K22" s="148"/>
    </row>
    <row r="23" spans="1:11" ht="29.25" customHeight="1">
      <c r="A23" s="152" t="s">
        <v>3</v>
      </c>
      <c r="B23" s="153"/>
      <c r="C23" s="124"/>
      <c r="D23" s="186"/>
      <c r="E23" s="186"/>
      <c r="F23" s="186"/>
      <c r="G23" s="186"/>
      <c r="H23" s="123" t="s">
        <v>92</v>
      </c>
      <c r="I23" s="126"/>
      <c r="J23" s="184"/>
      <c r="K23" s="185"/>
    </row>
    <row r="24" spans="1:11" ht="29.25" customHeight="1">
      <c r="A24" s="177" t="s">
        <v>73</v>
      </c>
      <c r="B24" s="177"/>
      <c r="C24" s="178"/>
      <c r="D24" s="178"/>
      <c r="E24" s="178"/>
      <c r="F24" s="179" t="s">
        <v>74</v>
      </c>
      <c r="G24" s="179"/>
      <c r="H24" s="124"/>
      <c r="I24" s="126"/>
      <c r="J24" s="126"/>
      <c r="K24" s="120"/>
    </row>
    <row r="25" spans="1:11" ht="24" customHeight="1">
      <c r="A25" s="19" t="s">
        <v>39</v>
      </c>
      <c r="B25" s="158" t="s">
        <v>4</v>
      </c>
      <c r="C25" s="159"/>
      <c r="D25" s="159"/>
      <c r="E25" s="159"/>
      <c r="F25" s="160"/>
      <c r="G25" s="22" t="s">
        <v>39</v>
      </c>
      <c r="H25" s="143" t="s">
        <v>4</v>
      </c>
      <c r="I25" s="143"/>
      <c r="J25" s="143"/>
      <c r="K25" s="144"/>
    </row>
    <row r="26" spans="1:11" ht="14.25" customHeight="1">
      <c r="A26" s="169">
        <v>1</v>
      </c>
      <c r="B26" s="164">
        <f>N67</f>
        <v>0</v>
      </c>
      <c r="C26" s="165"/>
      <c r="D26" s="17" t="s">
        <v>9</v>
      </c>
      <c r="E26" s="18" t="s">
        <v>7</v>
      </c>
      <c r="F26" s="18" t="s">
        <v>8</v>
      </c>
      <c r="G26" s="166">
        <v>6</v>
      </c>
      <c r="H26" s="60">
        <f>N72</f>
        <v>0</v>
      </c>
      <c r="I26" s="17" t="s">
        <v>9</v>
      </c>
      <c r="J26" s="17" t="s">
        <v>7</v>
      </c>
      <c r="K26" s="17" t="s">
        <v>8</v>
      </c>
    </row>
    <row r="27" spans="1:11" ht="24.75" customHeight="1">
      <c r="A27" s="170"/>
      <c r="B27" s="161">
        <f>M67</f>
        <v>0</v>
      </c>
      <c r="C27" s="162"/>
      <c r="D27" s="24" t="str">
        <f>O67</f>
        <v>女</v>
      </c>
      <c r="E27" s="39">
        <f>P67</f>
        <v>0</v>
      </c>
      <c r="F27" s="12">
        <f>IF(P67="","",DATEDIF(P67,C53,"Y")&amp;"歳")</f>
      </c>
      <c r="G27" s="166"/>
      <c r="H27" s="62">
        <f>M72</f>
        <v>0</v>
      </c>
      <c r="I27" s="24" t="str">
        <f>O59</f>
        <v>女</v>
      </c>
      <c r="J27" s="40">
        <f>P72</f>
        <v>0</v>
      </c>
      <c r="K27" s="13">
        <f>IF(P72="","",DATEDIF(P72,C53,"Y")&amp;"歳")</f>
      </c>
    </row>
    <row r="28" spans="1:11" ht="11.25" customHeight="1">
      <c r="A28" s="174">
        <v>2</v>
      </c>
      <c r="B28" s="164">
        <f>N68</f>
        <v>0</v>
      </c>
      <c r="C28" s="165"/>
      <c r="D28" s="17" t="s">
        <v>9</v>
      </c>
      <c r="E28" s="18" t="s">
        <v>7</v>
      </c>
      <c r="F28" s="18" t="s">
        <v>8</v>
      </c>
      <c r="G28" s="171">
        <v>7</v>
      </c>
      <c r="H28" s="60">
        <f>N73</f>
        <v>0</v>
      </c>
      <c r="I28" s="17" t="s">
        <v>9</v>
      </c>
      <c r="J28" s="17" t="s">
        <v>7</v>
      </c>
      <c r="K28" s="17" t="s">
        <v>8</v>
      </c>
    </row>
    <row r="29" spans="1:11" ht="28.5" customHeight="1">
      <c r="A29" s="174"/>
      <c r="B29" s="161">
        <f>M68</f>
        <v>0</v>
      </c>
      <c r="C29" s="162"/>
      <c r="D29" s="24" t="str">
        <f>O68</f>
        <v>女</v>
      </c>
      <c r="E29" s="39">
        <f>P68</f>
        <v>0</v>
      </c>
      <c r="F29" s="12">
        <f>IF(P68="","",DATEDIF(P68,C53,"Y")&amp;"歳")</f>
      </c>
      <c r="G29" s="172"/>
      <c r="H29" s="62">
        <f>M73</f>
        <v>0</v>
      </c>
      <c r="I29" s="24" t="str">
        <f>O60</f>
        <v>女</v>
      </c>
      <c r="J29" s="40">
        <f>P73</f>
        <v>0</v>
      </c>
      <c r="K29" s="13">
        <f>IF(P73="","",DATEDIF(P73,C53,"Y")&amp;"歳")</f>
      </c>
    </row>
    <row r="30" spans="1:11" ht="11.25" customHeight="1">
      <c r="A30" s="169">
        <v>3</v>
      </c>
      <c r="B30" s="164">
        <f>N69</f>
        <v>0</v>
      </c>
      <c r="C30" s="165"/>
      <c r="D30" s="17" t="s">
        <v>9</v>
      </c>
      <c r="E30" s="18" t="s">
        <v>7</v>
      </c>
      <c r="F30" s="18" t="s">
        <v>8</v>
      </c>
      <c r="G30" s="166">
        <v>8</v>
      </c>
      <c r="H30" s="60">
        <f>N74</f>
        <v>0</v>
      </c>
      <c r="I30" s="17" t="s">
        <v>9</v>
      </c>
      <c r="J30" s="17" t="s">
        <v>7</v>
      </c>
      <c r="K30" s="17" t="s">
        <v>8</v>
      </c>
    </row>
    <row r="31" spans="1:11" ht="28.5" customHeight="1">
      <c r="A31" s="170"/>
      <c r="B31" s="161">
        <f>M69</f>
        <v>0</v>
      </c>
      <c r="C31" s="162"/>
      <c r="D31" s="24" t="str">
        <f>O69</f>
        <v>女</v>
      </c>
      <c r="E31" s="39">
        <f>P69</f>
        <v>0</v>
      </c>
      <c r="F31" s="12">
        <f>IF(P69="","",DATEDIF(P69,C53,"Y")&amp;"歳")</f>
      </c>
      <c r="G31" s="166"/>
      <c r="H31" s="62">
        <f>M74</f>
        <v>0</v>
      </c>
      <c r="I31" s="24" t="str">
        <f>O74</f>
        <v>女</v>
      </c>
      <c r="J31" s="40">
        <f>P74</f>
        <v>0</v>
      </c>
      <c r="K31" s="13">
        <f>IF(P74="","",DATEDIF(P74,C53,"Y")&amp;"歳")</f>
      </c>
    </row>
    <row r="32" spans="1:11" ht="11.25" customHeight="1">
      <c r="A32" s="174">
        <v>4</v>
      </c>
      <c r="B32" s="164">
        <f>N70</f>
        <v>0</v>
      </c>
      <c r="C32" s="165"/>
      <c r="D32" s="17" t="s">
        <v>9</v>
      </c>
      <c r="E32" s="18" t="s">
        <v>7</v>
      </c>
      <c r="F32" s="18" t="s">
        <v>8</v>
      </c>
      <c r="G32" s="171">
        <v>9</v>
      </c>
      <c r="H32" s="60">
        <f>N75</f>
        <v>0</v>
      </c>
      <c r="I32" s="17" t="s">
        <v>9</v>
      </c>
      <c r="J32" s="17" t="s">
        <v>7</v>
      </c>
      <c r="K32" s="17" t="s">
        <v>8</v>
      </c>
    </row>
    <row r="33" spans="1:11" ht="28.5" customHeight="1">
      <c r="A33" s="170"/>
      <c r="B33" s="161">
        <f>M70</f>
        <v>0</v>
      </c>
      <c r="C33" s="162"/>
      <c r="D33" s="24" t="str">
        <f>O70</f>
        <v>女</v>
      </c>
      <c r="E33" s="39">
        <f>P70</f>
        <v>0</v>
      </c>
      <c r="F33" s="12">
        <f>IF(P70="","",DATEDIF(P70,C53,"Y")&amp;"歳")</f>
      </c>
      <c r="G33" s="172"/>
      <c r="H33" s="62">
        <f>M75</f>
        <v>0</v>
      </c>
      <c r="I33" s="24" t="str">
        <f>O75</f>
        <v>女</v>
      </c>
      <c r="J33" s="40">
        <f>P75</f>
        <v>0</v>
      </c>
      <c r="K33" s="13">
        <f>IF(P75="","",DATEDIF(P75,C53,"Y")&amp;"歳")</f>
      </c>
    </row>
    <row r="34" spans="1:11" ht="11.25" customHeight="1">
      <c r="A34" s="171">
        <v>5</v>
      </c>
      <c r="B34" s="164">
        <f>N71</f>
        <v>0</v>
      </c>
      <c r="C34" s="165"/>
      <c r="D34" s="17" t="s">
        <v>9</v>
      </c>
      <c r="E34" s="18" t="s">
        <v>7</v>
      </c>
      <c r="F34" s="18" t="s">
        <v>8</v>
      </c>
      <c r="G34" s="167" t="s">
        <v>80</v>
      </c>
      <c r="H34" s="131" t="s">
        <v>81</v>
      </c>
      <c r="I34" s="132"/>
      <c r="J34" s="132"/>
      <c r="K34" s="133"/>
    </row>
    <row r="35" spans="1:11" ht="28.5" customHeight="1">
      <c r="A35" s="172"/>
      <c r="B35" s="161">
        <f>M71</f>
        <v>0</v>
      </c>
      <c r="C35" s="162"/>
      <c r="D35" s="24" t="str">
        <f>O71</f>
        <v>女</v>
      </c>
      <c r="E35" s="39">
        <f>P71</f>
        <v>0</v>
      </c>
      <c r="F35" s="12">
        <f>IF(P71="","",DATEDIF(P71,C53,"Y")&amp;"歳")</f>
      </c>
      <c r="G35" s="168"/>
      <c r="H35" s="134"/>
      <c r="I35" s="135"/>
      <c r="J35" s="135"/>
      <c r="K35" s="136"/>
    </row>
    <row r="38" spans="1:2" ht="15.75" customHeight="1">
      <c r="A38" s="25" t="s">
        <v>6</v>
      </c>
      <c r="B38" s="16"/>
    </row>
    <row r="39" ht="9" customHeight="1">
      <c r="A39" s="4"/>
    </row>
    <row r="40" spans="1:3" ht="15.75" customHeight="1">
      <c r="A40" s="190" t="str">
        <f>'一般男女団体'!A36</f>
        <v>平成　　年　　月　　日</v>
      </c>
      <c r="B40" s="190"/>
      <c r="C40" s="190"/>
    </row>
    <row r="42" spans="3:9" ht="17.25" customHeight="1">
      <c r="C42" s="189" t="str">
        <f>'一般男女団体'!C38&amp;'一般男女団体'!D38</f>
        <v>都道府県名入力社会人クラブバドミントン連盟</v>
      </c>
      <c r="D42" s="189"/>
      <c r="E42" s="189"/>
      <c r="F42" s="189"/>
      <c r="G42" s="189"/>
      <c r="H42" s="2"/>
      <c r="I42" s="2"/>
    </row>
    <row r="43" spans="8:11" ht="17.25" customHeight="1">
      <c r="H43" s="53" t="str">
        <f>'一般男女団体'!H39</f>
        <v>会　　長　　　　　　　　　　　　　印</v>
      </c>
      <c r="I43" s="7"/>
      <c r="J43" s="7"/>
      <c r="K43" s="3"/>
    </row>
    <row r="44" spans="13:14" ht="13.5">
      <c r="M44" s="54" t="s">
        <v>26</v>
      </c>
      <c r="N44" s="31"/>
    </row>
    <row r="45" spans="3:16" ht="18.75" customHeight="1">
      <c r="C45" s="188" t="str">
        <f>'一般男女団体'!C41</f>
        <v>申込責任者　</v>
      </c>
      <c r="D45" s="188"/>
      <c r="E45" s="188"/>
      <c r="F45" s="188"/>
      <c r="G45" s="188"/>
      <c r="I45" s="14"/>
      <c r="M45" s="173" t="s">
        <v>22</v>
      </c>
      <c r="N45" s="173"/>
      <c r="O45" s="173"/>
      <c r="P45" s="173"/>
    </row>
    <row r="46" spans="3:16" ht="7.5" customHeight="1">
      <c r="C46" s="5"/>
      <c r="D46" s="11"/>
      <c r="E46" s="5"/>
      <c r="F46" s="5"/>
      <c r="G46" s="5"/>
      <c r="I46" s="6"/>
      <c r="M46" s="173"/>
      <c r="N46" s="173"/>
      <c r="O46" s="173"/>
      <c r="P46" s="173"/>
    </row>
    <row r="47" spans="3:16" ht="18.75" customHeight="1">
      <c r="C47" s="188" t="str">
        <f>'一般男女団体'!C43</f>
        <v>住所〒　</v>
      </c>
      <c r="D47" s="188"/>
      <c r="E47" s="188"/>
      <c r="F47" s="188"/>
      <c r="G47" s="188"/>
      <c r="H47" s="188"/>
      <c r="I47" s="188"/>
      <c r="J47" s="188"/>
      <c r="M47" s="173"/>
      <c r="N47" s="173"/>
      <c r="O47" s="173"/>
      <c r="P47" s="173"/>
    </row>
    <row r="48" spans="3:10" ht="7.5" customHeight="1">
      <c r="C48" s="5"/>
      <c r="D48" s="11"/>
      <c r="E48" s="5"/>
      <c r="F48" s="5"/>
      <c r="G48" s="5"/>
      <c r="H48" s="3"/>
      <c r="I48" s="11"/>
      <c r="J48" s="3"/>
    </row>
    <row r="49" spans="3:16" ht="18.75" customHeight="1">
      <c r="C49" s="188" t="str">
        <f>'一般男女団体'!C45</f>
        <v>電　　話　　</v>
      </c>
      <c r="D49" s="188"/>
      <c r="E49" s="188"/>
      <c r="F49" s="188"/>
      <c r="G49" s="188"/>
      <c r="I49" s="1"/>
      <c r="N49" s="47"/>
      <c r="P49" s="47" t="s">
        <v>19</v>
      </c>
    </row>
    <row r="50" spans="13:16" ht="13.5">
      <c r="M50" s="38" t="s">
        <v>13</v>
      </c>
      <c r="N50" s="50" t="s">
        <v>37</v>
      </c>
      <c r="P50" s="44">
        <v>32599</v>
      </c>
    </row>
    <row r="51" spans="8:16" ht="13.5">
      <c r="H51" s="65"/>
      <c r="M51" s="47" t="s">
        <v>18</v>
      </c>
      <c r="O51" s="28"/>
      <c r="P51" s="45" t="s">
        <v>23</v>
      </c>
    </row>
    <row r="52" spans="3:16" ht="14.25" thickBot="1">
      <c r="C52" s="42" t="s">
        <v>29</v>
      </c>
      <c r="D52" s="9"/>
      <c r="H52" s="64"/>
      <c r="I52" s="9"/>
      <c r="L52" s="28" t="s">
        <v>16</v>
      </c>
      <c r="M52" s="46" t="s">
        <v>17</v>
      </c>
      <c r="N52" s="46" t="s">
        <v>24</v>
      </c>
      <c r="O52" s="46" t="s">
        <v>10</v>
      </c>
      <c r="P52" s="45" t="s">
        <v>1</v>
      </c>
    </row>
    <row r="53" spans="3:17" ht="13.5">
      <c r="C53" s="43">
        <v>41000</v>
      </c>
      <c r="D53" s="8"/>
      <c r="H53" s="64"/>
      <c r="I53" s="8"/>
      <c r="L53" s="32"/>
      <c r="M53" s="37" t="s">
        <v>12</v>
      </c>
      <c r="N53" s="37" t="s">
        <v>88</v>
      </c>
      <c r="O53" s="37" t="s">
        <v>9</v>
      </c>
      <c r="P53" s="37" t="s">
        <v>7</v>
      </c>
      <c r="Q53" s="112" t="s">
        <v>87</v>
      </c>
    </row>
    <row r="54" spans="1:17" ht="13.5">
      <c r="A54" s="15"/>
      <c r="B54" s="15"/>
      <c r="C54" s="15"/>
      <c r="D54" s="28"/>
      <c r="E54" s="15"/>
      <c r="F54" s="15"/>
      <c r="G54" s="15"/>
      <c r="H54" s="64"/>
      <c r="I54" s="28"/>
      <c r="J54" s="15"/>
      <c r="K54" s="15"/>
      <c r="L54" s="35">
        <v>1</v>
      </c>
      <c r="M54" s="33"/>
      <c r="N54" s="33"/>
      <c r="O54" s="113" t="s">
        <v>31</v>
      </c>
      <c r="P54" s="114"/>
      <c r="Q54" s="117"/>
    </row>
    <row r="55" spans="1:17" ht="13.5">
      <c r="A55" s="15"/>
      <c r="B55" s="15"/>
      <c r="C55" s="15"/>
      <c r="D55" s="28"/>
      <c r="E55" s="15"/>
      <c r="F55" s="15"/>
      <c r="G55" s="15"/>
      <c r="H55" s="64"/>
      <c r="I55" s="28"/>
      <c r="J55" s="15"/>
      <c r="K55" s="15"/>
      <c r="L55" s="35">
        <v>2</v>
      </c>
      <c r="M55" s="33"/>
      <c r="N55" s="33"/>
      <c r="O55" s="113" t="s">
        <v>31</v>
      </c>
      <c r="P55" s="114"/>
      <c r="Q55" s="117"/>
    </row>
    <row r="56" spans="1:17" ht="13.5">
      <c r="A56" s="15"/>
      <c r="B56" s="15"/>
      <c r="C56" s="15"/>
      <c r="D56" s="28"/>
      <c r="E56" s="15"/>
      <c r="F56" s="15"/>
      <c r="G56" s="15"/>
      <c r="H56" s="64"/>
      <c r="I56" s="28"/>
      <c r="J56" s="15"/>
      <c r="K56" s="15"/>
      <c r="L56" s="35">
        <v>3</v>
      </c>
      <c r="M56" s="33"/>
      <c r="N56" s="33"/>
      <c r="O56" s="113" t="s">
        <v>31</v>
      </c>
      <c r="P56" s="114"/>
      <c r="Q56" s="117"/>
    </row>
    <row r="57" spans="1:17" ht="13.5">
      <c r="A57" s="15"/>
      <c r="B57" s="15"/>
      <c r="C57" s="15"/>
      <c r="D57" s="28"/>
      <c r="E57" s="15"/>
      <c r="F57" s="15"/>
      <c r="G57" s="15"/>
      <c r="H57" s="64"/>
      <c r="I57" s="28"/>
      <c r="J57" s="15"/>
      <c r="K57" s="15"/>
      <c r="L57" s="35">
        <v>4</v>
      </c>
      <c r="M57" s="33"/>
      <c r="N57" s="33"/>
      <c r="O57" s="113" t="s">
        <v>31</v>
      </c>
      <c r="P57" s="114"/>
      <c r="Q57" s="117"/>
    </row>
    <row r="58" spans="1:17" ht="13.5">
      <c r="A58" s="15"/>
      <c r="B58" s="15"/>
      <c r="C58" s="15"/>
      <c r="D58" s="28"/>
      <c r="E58" s="15"/>
      <c r="F58" s="15"/>
      <c r="G58" s="15"/>
      <c r="H58" s="15"/>
      <c r="I58" s="28"/>
      <c r="J58" s="15"/>
      <c r="K58" s="15"/>
      <c r="L58" s="35">
        <v>5</v>
      </c>
      <c r="M58" s="33"/>
      <c r="N58" s="33"/>
      <c r="O58" s="113" t="s">
        <v>31</v>
      </c>
      <c r="P58" s="114"/>
      <c r="Q58" s="117"/>
    </row>
    <row r="59" spans="1:17" ht="13.5">
      <c r="A59" s="15"/>
      <c r="B59" s="15"/>
      <c r="C59" s="15"/>
      <c r="D59" s="28"/>
      <c r="E59" s="15"/>
      <c r="F59" s="15"/>
      <c r="G59" s="15"/>
      <c r="H59" s="51"/>
      <c r="I59" s="28"/>
      <c r="J59" s="15"/>
      <c r="K59" s="15"/>
      <c r="L59" s="35">
        <v>6</v>
      </c>
      <c r="M59" s="33"/>
      <c r="N59" s="33"/>
      <c r="O59" s="113" t="s">
        <v>31</v>
      </c>
      <c r="P59" s="114"/>
      <c r="Q59" s="117"/>
    </row>
    <row r="60" spans="1:17" ht="13.5">
      <c r="A60" s="15"/>
      <c r="B60" s="15"/>
      <c r="C60" s="15"/>
      <c r="D60" s="28"/>
      <c r="E60" s="15"/>
      <c r="F60" s="15"/>
      <c r="G60" s="15"/>
      <c r="H60" s="52"/>
      <c r="I60" s="28"/>
      <c r="J60" s="15"/>
      <c r="K60" s="15"/>
      <c r="L60" s="35">
        <v>7</v>
      </c>
      <c r="M60" s="33"/>
      <c r="N60" s="33"/>
      <c r="O60" s="113" t="s">
        <v>31</v>
      </c>
      <c r="P60" s="114"/>
      <c r="Q60" s="117"/>
    </row>
    <row r="61" spans="1:17" ht="13.5">
      <c r="A61" s="15"/>
      <c r="B61" s="15"/>
      <c r="C61" s="15"/>
      <c r="D61" s="28"/>
      <c r="E61" s="15"/>
      <c r="F61" s="15"/>
      <c r="G61" s="15"/>
      <c r="H61" s="15"/>
      <c r="I61" s="28"/>
      <c r="J61" s="15"/>
      <c r="K61" s="15"/>
      <c r="L61" s="35">
        <v>8</v>
      </c>
      <c r="M61" s="33"/>
      <c r="N61" s="33"/>
      <c r="O61" s="113" t="s">
        <v>31</v>
      </c>
      <c r="P61" s="114"/>
      <c r="Q61" s="117"/>
    </row>
    <row r="62" spans="1:17" ht="14.25" thickBot="1">
      <c r="A62" s="15"/>
      <c r="B62" s="15"/>
      <c r="C62" s="15"/>
      <c r="D62" s="28"/>
      <c r="E62" s="15"/>
      <c r="F62" s="15"/>
      <c r="G62" s="15"/>
      <c r="H62" s="15"/>
      <c r="I62" s="28"/>
      <c r="J62" s="15"/>
      <c r="K62" s="15"/>
      <c r="L62" s="36">
        <v>9</v>
      </c>
      <c r="M62" s="34"/>
      <c r="N62" s="34"/>
      <c r="O62" s="115" t="s">
        <v>31</v>
      </c>
      <c r="P62" s="116"/>
      <c r="Q62" s="118"/>
    </row>
    <row r="63" spans="1:11" ht="13.5">
      <c r="A63" s="15"/>
      <c r="B63" s="15"/>
      <c r="C63" s="15"/>
      <c r="D63" s="28"/>
      <c r="E63" s="15"/>
      <c r="F63" s="15"/>
      <c r="G63" s="15"/>
      <c r="H63" s="15"/>
      <c r="I63" s="28"/>
      <c r="J63" s="15"/>
      <c r="K63" s="15"/>
    </row>
    <row r="64" spans="1:16" ht="13.5">
      <c r="A64" s="15"/>
      <c r="B64" s="15"/>
      <c r="C64" s="15"/>
      <c r="D64" s="28"/>
      <c r="E64" s="15"/>
      <c r="F64" s="15"/>
      <c r="G64" s="15"/>
      <c r="H64" s="15"/>
      <c r="I64" s="28"/>
      <c r="J64" s="15"/>
      <c r="K64" s="15"/>
      <c r="M64" s="38" t="s">
        <v>14</v>
      </c>
      <c r="N64" s="50" t="s">
        <v>38</v>
      </c>
      <c r="O64" s="28"/>
      <c r="P64" s="28"/>
    </row>
    <row r="65" spans="1:16" ht="14.25" thickBot="1">
      <c r="A65" s="15"/>
      <c r="B65" s="15"/>
      <c r="C65" s="15"/>
      <c r="D65" s="28"/>
      <c r="E65" s="15"/>
      <c r="F65" s="15"/>
      <c r="G65" s="15"/>
      <c r="H65" s="15"/>
      <c r="I65" s="28"/>
      <c r="J65" s="15"/>
      <c r="K65" s="15"/>
      <c r="L65" s="28"/>
      <c r="M65" s="30"/>
      <c r="N65" s="30"/>
      <c r="O65" s="28"/>
      <c r="P65" s="28"/>
    </row>
    <row r="66" spans="1:17" ht="13.5">
      <c r="A66" s="15"/>
      <c r="B66" s="15"/>
      <c r="C66" s="15"/>
      <c r="D66" s="28"/>
      <c r="E66" s="15"/>
      <c r="F66" s="15"/>
      <c r="G66" s="15"/>
      <c r="H66" s="15"/>
      <c r="I66" s="28"/>
      <c r="J66" s="15"/>
      <c r="K66" s="15"/>
      <c r="L66" s="57"/>
      <c r="M66" s="37" t="s">
        <v>12</v>
      </c>
      <c r="N66" s="37" t="s">
        <v>88</v>
      </c>
      <c r="O66" s="37" t="s">
        <v>9</v>
      </c>
      <c r="P66" s="37" t="s">
        <v>7</v>
      </c>
      <c r="Q66" s="112" t="s">
        <v>87</v>
      </c>
    </row>
    <row r="67" spans="1:17" ht="13.5">
      <c r="A67" s="15"/>
      <c r="B67" s="15"/>
      <c r="C67" s="15"/>
      <c r="D67" s="28"/>
      <c r="E67" s="15"/>
      <c r="F67" s="15"/>
      <c r="G67" s="15"/>
      <c r="H67" s="15"/>
      <c r="I67" s="28"/>
      <c r="J67" s="15"/>
      <c r="K67" s="15"/>
      <c r="L67" s="35">
        <v>1</v>
      </c>
      <c r="M67" s="33"/>
      <c r="N67" s="33"/>
      <c r="O67" s="113" t="s">
        <v>31</v>
      </c>
      <c r="P67" s="114"/>
      <c r="Q67" s="117"/>
    </row>
    <row r="68" spans="1:17" ht="13.5">
      <c r="A68" s="15"/>
      <c r="B68" s="15"/>
      <c r="C68" s="15"/>
      <c r="D68" s="28"/>
      <c r="E68" s="15"/>
      <c r="F68" s="15"/>
      <c r="G68" s="15"/>
      <c r="H68" s="15"/>
      <c r="I68" s="28"/>
      <c r="J68" s="15"/>
      <c r="K68" s="15"/>
      <c r="L68" s="35">
        <v>2</v>
      </c>
      <c r="M68" s="33"/>
      <c r="N68" s="33"/>
      <c r="O68" s="113" t="s">
        <v>31</v>
      </c>
      <c r="P68" s="114"/>
      <c r="Q68" s="117"/>
    </row>
    <row r="69" spans="1:17" ht="13.5">
      <c r="A69" s="15"/>
      <c r="B69" s="15"/>
      <c r="C69" s="15"/>
      <c r="D69" s="28"/>
      <c r="E69" s="15"/>
      <c r="F69" s="15"/>
      <c r="G69" s="15"/>
      <c r="H69" s="15"/>
      <c r="I69" s="28"/>
      <c r="J69" s="15"/>
      <c r="K69" s="15"/>
      <c r="L69" s="35">
        <v>3</v>
      </c>
      <c r="M69" s="33"/>
      <c r="N69" s="33"/>
      <c r="O69" s="113" t="s">
        <v>31</v>
      </c>
      <c r="P69" s="114"/>
      <c r="Q69" s="117"/>
    </row>
    <row r="70" spans="1:17" ht="13.5">
      <c r="A70" s="15"/>
      <c r="B70" s="15"/>
      <c r="C70" s="15"/>
      <c r="D70" s="28"/>
      <c r="E70" s="15"/>
      <c r="F70" s="15"/>
      <c r="G70" s="15"/>
      <c r="H70" s="15"/>
      <c r="I70" s="28"/>
      <c r="J70" s="15"/>
      <c r="K70" s="15"/>
      <c r="L70" s="35">
        <v>4</v>
      </c>
      <c r="M70" s="33"/>
      <c r="N70" s="33"/>
      <c r="O70" s="113" t="s">
        <v>31</v>
      </c>
      <c r="P70" s="114"/>
      <c r="Q70" s="117"/>
    </row>
    <row r="71" spans="1:17" ht="13.5">
      <c r="A71" s="15"/>
      <c r="B71" s="15"/>
      <c r="C71" s="15"/>
      <c r="D71" s="28"/>
      <c r="E71" s="15"/>
      <c r="F71" s="15"/>
      <c r="G71" s="15"/>
      <c r="H71" s="15"/>
      <c r="I71" s="28"/>
      <c r="J71" s="15"/>
      <c r="K71" s="15"/>
      <c r="L71" s="35">
        <v>5</v>
      </c>
      <c r="M71" s="33"/>
      <c r="N71" s="33"/>
      <c r="O71" s="113" t="s">
        <v>31</v>
      </c>
      <c r="P71" s="114"/>
      <c r="Q71" s="117"/>
    </row>
    <row r="72" spans="1:17" ht="13.5">
      <c r="A72" s="15"/>
      <c r="B72" s="15"/>
      <c r="C72" s="15"/>
      <c r="D72" s="28"/>
      <c r="E72" s="15"/>
      <c r="F72" s="15"/>
      <c r="G72" s="15"/>
      <c r="H72" s="15"/>
      <c r="I72" s="28"/>
      <c r="J72" s="15"/>
      <c r="K72" s="15"/>
      <c r="L72" s="35">
        <v>6</v>
      </c>
      <c r="M72" s="33"/>
      <c r="N72" s="33"/>
      <c r="O72" s="113" t="s">
        <v>31</v>
      </c>
      <c r="P72" s="114"/>
      <c r="Q72" s="117"/>
    </row>
    <row r="73" spans="1:17" ht="13.5">
      <c r="A73" s="15"/>
      <c r="B73" s="15"/>
      <c r="C73" s="15"/>
      <c r="D73" s="28"/>
      <c r="E73" s="15"/>
      <c r="F73" s="15"/>
      <c r="G73" s="15"/>
      <c r="H73" s="15"/>
      <c r="I73" s="28"/>
      <c r="J73" s="15"/>
      <c r="K73" s="15"/>
      <c r="L73" s="35">
        <v>7</v>
      </c>
      <c r="M73" s="33"/>
      <c r="N73" s="33"/>
      <c r="O73" s="113" t="s">
        <v>31</v>
      </c>
      <c r="P73" s="114"/>
      <c r="Q73" s="117"/>
    </row>
    <row r="74" spans="1:17" ht="13.5">
      <c r="A74" s="15"/>
      <c r="B74" s="15"/>
      <c r="C74" s="15"/>
      <c r="D74" s="28"/>
      <c r="E74" s="15"/>
      <c r="F74" s="15"/>
      <c r="G74" s="15"/>
      <c r="H74" s="15"/>
      <c r="I74" s="28"/>
      <c r="J74" s="15"/>
      <c r="K74" s="15"/>
      <c r="L74" s="35">
        <v>8</v>
      </c>
      <c r="M74" s="33"/>
      <c r="N74" s="33"/>
      <c r="O74" s="113" t="s">
        <v>31</v>
      </c>
      <c r="P74" s="114"/>
      <c r="Q74" s="117"/>
    </row>
    <row r="75" spans="12:17" ht="14.25" thickBot="1">
      <c r="L75" s="36">
        <v>9</v>
      </c>
      <c r="M75" s="34"/>
      <c r="N75" s="34"/>
      <c r="O75" s="115" t="s">
        <v>31</v>
      </c>
      <c r="P75" s="116"/>
      <c r="Q75" s="118"/>
    </row>
    <row r="76" spans="12:16" ht="13.5">
      <c r="L76" s="28"/>
      <c r="M76" s="30"/>
      <c r="N76" s="30"/>
      <c r="O76" s="28"/>
      <c r="P76" s="28"/>
    </row>
    <row r="77" spans="12:16" ht="13.5">
      <c r="L77" s="28"/>
      <c r="M77" s="30"/>
      <c r="N77" s="30"/>
      <c r="O77" s="28"/>
      <c r="P77" s="28"/>
    </row>
    <row r="78" spans="12:16" ht="13.5">
      <c r="L78" s="28"/>
      <c r="M78" s="30"/>
      <c r="N78" s="30"/>
      <c r="O78" s="28"/>
      <c r="P78" s="28"/>
    </row>
    <row r="79" spans="12:16" ht="13.5">
      <c r="L79" s="28"/>
      <c r="M79" s="30"/>
      <c r="N79" s="30"/>
      <c r="O79" s="28"/>
      <c r="P79" s="28"/>
    </row>
    <row r="80" spans="12:16" ht="13.5">
      <c r="L80" s="28"/>
      <c r="M80" s="30"/>
      <c r="N80" s="30"/>
      <c r="O80" s="28"/>
      <c r="P80" s="28"/>
    </row>
  </sheetData>
  <sheetProtection sheet="1" objects="1" scenarios="1" formatCells="0"/>
  <mergeCells count="72">
    <mergeCell ref="H34:K35"/>
    <mergeCell ref="A1:K1"/>
    <mergeCell ref="B29:C29"/>
    <mergeCell ref="H25:K25"/>
    <mergeCell ref="A22:B22"/>
    <mergeCell ref="A23:B23"/>
    <mergeCell ref="C22:K22"/>
    <mergeCell ref="A26:A27"/>
    <mergeCell ref="B31:C31"/>
    <mergeCell ref="B27:C27"/>
    <mergeCell ref="A40:C40"/>
    <mergeCell ref="A30:A31"/>
    <mergeCell ref="B30:C30"/>
    <mergeCell ref="G30:G31"/>
    <mergeCell ref="G28:G29"/>
    <mergeCell ref="B34:C34"/>
    <mergeCell ref="C49:G49"/>
    <mergeCell ref="A15:A16"/>
    <mergeCell ref="B12:C12"/>
    <mergeCell ref="B14:C14"/>
    <mergeCell ref="B26:C26"/>
    <mergeCell ref="G26:G27"/>
    <mergeCell ref="A28:A29"/>
    <mergeCell ref="B28:C28"/>
    <mergeCell ref="B25:F25"/>
    <mergeCell ref="C42:G42"/>
    <mergeCell ref="M45:P47"/>
    <mergeCell ref="C47:J47"/>
    <mergeCell ref="A32:A33"/>
    <mergeCell ref="B32:C32"/>
    <mergeCell ref="G32:G33"/>
    <mergeCell ref="B33:C33"/>
    <mergeCell ref="A34:A35"/>
    <mergeCell ref="G34:G35"/>
    <mergeCell ref="B35:C35"/>
    <mergeCell ref="C45:G45"/>
    <mergeCell ref="I3:K3"/>
    <mergeCell ref="H8:K8"/>
    <mergeCell ref="C5:K5"/>
    <mergeCell ref="B8:F8"/>
    <mergeCell ref="B13:C13"/>
    <mergeCell ref="B11:C11"/>
    <mergeCell ref="A5:B5"/>
    <mergeCell ref="A6:B6"/>
    <mergeCell ref="A7:B7"/>
    <mergeCell ref="C7:E7"/>
    <mergeCell ref="H17:K18"/>
    <mergeCell ref="A24:B24"/>
    <mergeCell ref="C24:E24"/>
    <mergeCell ref="F24:G24"/>
    <mergeCell ref="B16:C16"/>
    <mergeCell ref="A17:A18"/>
    <mergeCell ref="B17:C17"/>
    <mergeCell ref="G15:G16"/>
    <mergeCell ref="H24:J24"/>
    <mergeCell ref="G13:G14"/>
    <mergeCell ref="A9:A10"/>
    <mergeCell ref="A11:A12"/>
    <mergeCell ref="A13:A14"/>
    <mergeCell ref="B10:C10"/>
    <mergeCell ref="B9:C9"/>
    <mergeCell ref="G9:G10"/>
    <mergeCell ref="C6:G6"/>
    <mergeCell ref="I6:K6"/>
    <mergeCell ref="C23:G23"/>
    <mergeCell ref="I23:K23"/>
    <mergeCell ref="B18:C18"/>
    <mergeCell ref="B15:C15"/>
    <mergeCell ref="G17:G18"/>
    <mergeCell ref="F7:G7"/>
    <mergeCell ref="H7:J7"/>
    <mergeCell ref="G11:G12"/>
  </mergeCells>
  <dataValidations count="11">
    <dataValidation type="list" allowBlank="1" showInputMessage="1" showErrorMessage="1" sqref="F7:G7 F24:G24">
      <formula1>"コーチ,コーチ（有）"</formula1>
    </dataValidation>
    <dataValidation type="list" allowBlank="1" showInputMessage="1" showErrorMessage="1" sqref="A7:B7 A24:B24">
      <formula1>"監督,監督（有）"</formula1>
    </dataValidation>
    <dataValidation type="list" allowBlank="1" showInputMessage="1" showErrorMessage="1" sqref="A17:A18 A34:A35">
      <formula1>"５,⑤"</formula1>
    </dataValidation>
    <dataValidation type="list" allowBlank="1" showInputMessage="1" showErrorMessage="1" sqref="A9:A10 A26:A27">
      <formula1>"１,①"</formula1>
    </dataValidation>
    <dataValidation type="list" allowBlank="1" showInputMessage="1" showErrorMessage="1" sqref="A11:A12 A28:A29">
      <formula1>"２,②"</formula1>
    </dataValidation>
    <dataValidation type="list" allowBlank="1" showInputMessage="1" showErrorMessage="1" sqref="A13:A14 A30:A31">
      <formula1>"３,③"</formula1>
    </dataValidation>
    <dataValidation type="list" allowBlank="1" showInputMessage="1" showErrorMessage="1" sqref="A15:A16 A32:A33">
      <formula1>"４,④"</formula1>
    </dataValidation>
    <dataValidation type="list" allowBlank="1" showInputMessage="1" showErrorMessage="1" sqref="G15:G16 G32:G33">
      <formula1>"９,⑨"</formula1>
    </dataValidation>
    <dataValidation type="list" allowBlank="1" showInputMessage="1" showErrorMessage="1" sqref="G13:G14 G30:G31">
      <formula1>"８,⑧"</formula1>
    </dataValidation>
    <dataValidation type="list" allowBlank="1" showInputMessage="1" showErrorMessage="1" sqref="G9:G10 G26:G27">
      <formula1>"６,⑥"</formula1>
    </dataValidation>
    <dataValidation type="list" allowBlank="1" showInputMessage="1" showErrorMessage="1" sqref="G11:G12 G28:G29">
      <formula1>"７,⑦"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showZeros="0" tabSelected="1" zoomScalePageLayoutView="0" workbookViewId="0" topLeftCell="A25">
      <selection activeCell="C54" sqref="C54"/>
    </sheetView>
  </sheetViews>
  <sheetFormatPr defaultColWidth="9.00390625"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0" customWidth="1"/>
    <col min="10" max="10" width="10.625" style="1" customWidth="1"/>
    <col min="11" max="11" width="6.625" style="1" customWidth="1"/>
    <col min="12" max="12" width="5.875" style="10" customWidth="1"/>
    <col min="13" max="14" width="16.375" style="29" customWidth="1"/>
    <col min="15" max="15" width="5.75390625" style="10" customWidth="1"/>
    <col min="16" max="16" width="10.875" style="10" customWidth="1"/>
    <col min="17" max="17" width="18.125" style="1" customWidth="1"/>
    <col min="18" max="16384" width="9.00390625" style="1" customWidth="1"/>
  </cols>
  <sheetData>
    <row r="1" spans="1:11" ht="17.25">
      <c r="A1" s="187" t="str">
        <f>'一般男女団体'!A1</f>
        <v>平成２４年度　第１３回全国社会人クラブ対抗バドミントン大会申込書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3" spans="8:13" ht="27" customHeight="1">
      <c r="H3" s="56" t="s">
        <v>70</v>
      </c>
      <c r="I3" s="191" t="str">
        <f>'一般男女団体'!I3</f>
        <v>都道府県名入力</v>
      </c>
      <c r="J3" s="192"/>
      <c r="K3" s="193"/>
      <c r="L3" s="6"/>
      <c r="M3" s="48" t="s">
        <v>20</v>
      </c>
    </row>
    <row r="5" spans="1:13" ht="29.25" customHeight="1">
      <c r="A5" s="150" t="s">
        <v>2</v>
      </c>
      <c r="B5" s="151"/>
      <c r="C5" s="146" t="s">
        <v>43</v>
      </c>
      <c r="D5" s="147"/>
      <c r="E5" s="147"/>
      <c r="F5" s="147"/>
      <c r="G5" s="147"/>
      <c r="H5" s="147"/>
      <c r="I5" s="147"/>
      <c r="J5" s="147"/>
      <c r="K5" s="148"/>
      <c r="M5" s="49" t="s">
        <v>21</v>
      </c>
    </row>
    <row r="6" spans="1:11" ht="29.25" customHeight="1">
      <c r="A6" s="152" t="s">
        <v>3</v>
      </c>
      <c r="B6" s="153"/>
      <c r="C6" s="124"/>
      <c r="D6" s="186"/>
      <c r="E6" s="186"/>
      <c r="F6" s="186"/>
      <c r="G6" s="186"/>
      <c r="H6" s="123" t="s">
        <v>92</v>
      </c>
      <c r="I6" s="126"/>
      <c r="J6" s="184"/>
      <c r="K6" s="185"/>
    </row>
    <row r="7" spans="1:11" ht="29.25" customHeight="1">
      <c r="A7" s="196" t="s">
        <v>73</v>
      </c>
      <c r="B7" s="196"/>
      <c r="C7" s="178"/>
      <c r="D7" s="178"/>
      <c r="E7" s="178"/>
      <c r="F7" s="179" t="s">
        <v>74</v>
      </c>
      <c r="G7" s="179"/>
      <c r="H7" s="124"/>
      <c r="I7" s="126"/>
      <c r="J7" s="126"/>
      <c r="K7" s="120"/>
    </row>
    <row r="8" spans="1:11" ht="24" customHeight="1">
      <c r="A8" s="23" t="s">
        <v>42</v>
      </c>
      <c r="B8" s="158" t="s">
        <v>11</v>
      </c>
      <c r="C8" s="159"/>
      <c r="D8" s="159"/>
      <c r="E8" s="159"/>
      <c r="F8" s="160"/>
      <c r="G8" s="22" t="s">
        <v>5</v>
      </c>
      <c r="H8" s="143" t="s">
        <v>11</v>
      </c>
      <c r="I8" s="143"/>
      <c r="J8" s="143"/>
      <c r="K8" s="144"/>
    </row>
    <row r="9" spans="1:11" ht="14.25" customHeight="1">
      <c r="A9" s="169">
        <v>1</v>
      </c>
      <c r="B9" s="164">
        <f>N54</f>
        <v>0</v>
      </c>
      <c r="C9" s="165"/>
      <c r="D9" s="17" t="s">
        <v>9</v>
      </c>
      <c r="E9" s="18" t="s">
        <v>7</v>
      </c>
      <c r="F9" s="18" t="s">
        <v>8</v>
      </c>
      <c r="G9" s="166">
        <v>6</v>
      </c>
      <c r="H9" s="60">
        <f>N59</f>
        <v>0</v>
      </c>
      <c r="I9" s="17" t="s">
        <v>9</v>
      </c>
      <c r="J9" s="17" t="s">
        <v>7</v>
      </c>
      <c r="K9" s="17" t="s">
        <v>8</v>
      </c>
    </row>
    <row r="10" spans="1:11" ht="24.75" customHeight="1">
      <c r="A10" s="170"/>
      <c r="B10" s="161">
        <f>M54</f>
        <v>0</v>
      </c>
      <c r="C10" s="162"/>
      <c r="D10" s="24">
        <f>O54</f>
        <v>0</v>
      </c>
      <c r="E10" s="41">
        <f>P54</f>
        <v>0</v>
      </c>
      <c r="F10" s="20">
        <f>IF(P54="","",DATEDIF(P54,C53,"Y")&amp;"歳")</f>
      </c>
      <c r="G10" s="166"/>
      <c r="H10" s="62">
        <f>M59</f>
        <v>0</v>
      </c>
      <c r="I10" s="24">
        <f>O59</f>
        <v>0</v>
      </c>
      <c r="J10" s="40">
        <f>P59</f>
        <v>0</v>
      </c>
      <c r="K10" s="21">
        <f>IF(P59="","",DATEDIF(P59,C53,"Y")&amp;"歳")</f>
      </c>
    </row>
    <row r="11" spans="1:11" ht="11.25" customHeight="1">
      <c r="A11" s="174">
        <v>2</v>
      </c>
      <c r="B11" s="164">
        <f>N55</f>
        <v>0</v>
      </c>
      <c r="C11" s="165"/>
      <c r="D11" s="17" t="s">
        <v>9</v>
      </c>
      <c r="E11" s="18" t="s">
        <v>7</v>
      </c>
      <c r="F11" s="18" t="s">
        <v>8</v>
      </c>
      <c r="G11" s="171">
        <v>7</v>
      </c>
      <c r="H11" s="60">
        <f>N60</f>
        <v>0</v>
      </c>
      <c r="I11" s="17" t="s">
        <v>9</v>
      </c>
      <c r="J11" s="17" t="s">
        <v>7</v>
      </c>
      <c r="K11" s="17" t="s">
        <v>8</v>
      </c>
    </row>
    <row r="12" spans="1:11" ht="28.5" customHeight="1">
      <c r="A12" s="174"/>
      <c r="B12" s="161">
        <f>M55</f>
        <v>0</v>
      </c>
      <c r="C12" s="162"/>
      <c r="D12" s="24">
        <f>O55</f>
        <v>0</v>
      </c>
      <c r="E12" s="39">
        <f>P55</f>
        <v>0</v>
      </c>
      <c r="F12" s="20">
        <f>IF(P55="","",DATEDIF(P55,C53,"Y")&amp;"歳")</f>
      </c>
      <c r="G12" s="172"/>
      <c r="H12" s="62">
        <f>M60</f>
        <v>0</v>
      </c>
      <c r="I12" s="24">
        <f>O60</f>
        <v>0</v>
      </c>
      <c r="J12" s="40">
        <f>P60</f>
        <v>0</v>
      </c>
      <c r="K12" s="21">
        <f>IF(P60="","",DATEDIF(P60,C53,"Y")&amp;"歳")</f>
      </c>
    </row>
    <row r="13" spans="1:11" ht="11.25" customHeight="1">
      <c r="A13" s="169">
        <v>3</v>
      </c>
      <c r="B13" s="164">
        <f>N56</f>
        <v>0</v>
      </c>
      <c r="C13" s="165"/>
      <c r="D13" s="17" t="s">
        <v>9</v>
      </c>
      <c r="E13" s="18" t="s">
        <v>7</v>
      </c>
      <c r="F13" s="18" t="s">
        <v>8</v>
      </c>
      <c r="G13" s="166">
        <v>8</v>
      </c>
      <c r="H13" s="60">
        <f>N61</f>
        <v>0</v>
      </c>
      <c r="I13" s="17" t="s">
        <v>9</v>
      </c>
      <c r="J13" s="17" t="s">
        <v>7</v>
      </c>
      <c r="K13" s="17" t="s">
        <v>8</v>
      </c>
    </row>
    <row r="14" spans="1:11" ht="28.5" customHeight="1">
      <c r="A14" s="170"/>
      <c r="B14" s="161">
        <f>M56</f>
        <v>0</v>
      </c>
      <c r="C14" s="162"/>
      <c r="D14" s="24">
        <f>O56</f>
        <v>0</v>
      </c>
      <c r="E14" s="39">
        <f>P56</f>
        <v>0</v>
      </c>
      <c r="F14" s="20">
        <f>IF(P56="","",DATEDIF(P56,C53,"Y")&amp;"歳")</f>
      </c>
      <c r="G14" s="166"/>
      <c r="H14" s="62">
        <f>M61</f>
        <v>0</v>
      </c>
      <c r="I14" s="26">
        <f>O61</f>
        <v>0</v>
      </c>
      <c r="J14" s="40">
        <f>P61</f>
        <v>0</v>
      </c>
      <c r="K14" s="21">
        <f>IF(P61="","",DATEDIF(P61,C53,"Y")&amp;"歳")</f>
      </c>
    </row>
    <row r="15" spans="1:11" ht="11.25" customHeight="1">
      <c r="A15" s="174">
        <v>4</v>
      </c>
      <c r="B15" s="164">
        <f>N57</f>
        <v>0</v>
      </c>
      <c r="C15" s="165"/>
      <c r="D15" s="17" t="s">
        <v>9</v>
      </c>
      <c r="E15" s="18" t="s">
        <v>7</v>
      </c>
      <c r="F15" s="18" t="s">
        <v>8</v>
      </c>
      <c r="G15" s="171">
        <v>9</v>
      </c>
      <c r="H15" s="60">
        <f>N62</f>
        <v>0</v>
      </c>
      <c r="I15" s="17" t="s">
        <v>9</v>
      </c>
      <c r="J15" s="17" t="s">
        <v>7</v>
      </c>
      <c r="K15" s="17" t="s">
        <v>8</v>
      </c>
    </row>
    <row r="16" spans="1:11" ht="28.5" customHeight="1">
      <c r="A16" s="170"/>
      <c r="B16" s="161">
        <f>M57</f>
        <v>0</v>
      </c>
      <c r="C16" s="162"/>
      <c r="D16" s="24">
        <f>O57</f>
        <v>0</v>
      </c>
      <c r="E16" s="39">
        <f>P57</f>
        <v>0</v>
      </c>
      <c r="F16" s="20">
        <f>IF(P57="","",DATEDIF(P57,C53,"Y")&amp;"歳")</f>
      </c>
      <c r="G16" s="172"/>
      <c r="H16" s="62">
        <f>M62</f>
        <v>0</v>
      </c>
      <c r="I16" s="26">
        <f>O62</f>
        <v>0</v>
      </c>
      <c r="J16" s="40">
        <f>P62</f>
        <v>0</v>
      </c>
      <c r="K16" s="21">
        <f>IF(P62="","",DATEDIF(P62,C53,"Y")&amp;"歳")</f>
      </c>
    </row>
    <row r="17" spans="1:11" ht="11.25" customHeight="1">
      <c r="A17" s="171">
        <v>5</v>
      </c>
      <c r="B17" s="164">
        <f>N58</f>
        <v>0</v>
      </c>
      <c r="C17" s="195"/>
      <c r="D17" s="17" t="s">
        <v>9</v>
      </c>
      <c r="E17" s="18" t="s">
        <v>7</v>
      </c>
      <c r="F17" s="18" t="s">
        <v>8</v>
      </c>
      <c r="G17" s="167" t="s">
        <v>80</v>
      </c>
      <c r="H17" s="131" t="s">
        <v>81</v>
      </c>
      <c r="I17" s="132"/>
      <c r="J17" s="132"/>
      <c r="K17" s="133"/>
    </row>
    <row r="18" spans="1:11" ht="28.5" customHeight="1">
      <c r="A18" s="172"/>
      <c r="B18" s="161">
        <f>M58</f>
        <v>0</v>
      </c>
      <c r="C18" s="194"/>
      <c r="D18" s="24">
        <f>O58</f>
        <v>0</v>
      </c>
      <c r="E18" s="39">
        <f>P58</f>
        <v>0</v>
      </c>
      <c r="F18" s="20">
        <f>IF(P58="","",DATEDIF(P58,C53,"Y")&amp;"歳")</f>
      </c>
      <c r="G18" s="168"/>
      <c r="H18" s="134"/>
      <c r="I18" s="135"/>
      <c r="J18" s="135"/>
      <c r="K18" s="136"/>
    </row>
    <row r="19" ht="13.5" customHeight="1">
      <c r="A19" s="2"/>
    </row>
    <row r="20" ht="13.5" customHeight="1">
      <c r="A20" s="2"/>
    </row>
    <row r="21" ht="13.5">
      <c r="A21" s="2"/>
    </row>
    <row r="22" spans="1:11" ht="29.25" customHeight="1">
      <c r="A22" s="150" t="s">
        <v>2</v>
      </c>
      <c r="B22" s="151"/>
      <c r="C22" s="197" t="s">
        <v>44</v>
      </c>
      <c r="D22" s="198"/>
      <c r="E22" s="198"/>
      <c r="F22" s="198"/>
      <c r="G22" s="198"/>
      <c r="H22" s="198"/>
      <c r="I22" s="198"/>
      <c r="J22" s="198"/>
      <c r="K22" s="199"/>
    </row>
    <row r="23" spans="1:11" ht="29.25" customHeight="1">
      <c r="A23" s="152" t="s">
        <v>3</v>
      </c>
      <c r="B23" s="153"/>
      <c r="C23" s="124"/>
      <c r="D23" s="186"/>
      <c r="E23" s="186"/>
      <c r="F23" s="186"/>
      <c r="G23" s="186"/>
      <c r="H23" s="123" t="s">
        <v>92</v>
      </c>
      <c r="I23" s="126"/>
      <c r="J23" s="184"/>
      <c r="K23" s="185"/>
    </row>
    <row r="24" spans="1:11" ht="29.25" customHeight="1">
      <c r="A24" s="196" t="s">
        <v>73</v>
      </c>
      <c r="B24" s="196"/>
      <c r="C24" s="178"/>
      <c r="D24" s="178"/>
      <c r="E24" s="178"/>
      <c r="F24" s="179" t="s">
        <v>74</v>
      </c>
      <c r="G24" s="179"/>
      <c r="H24" s="124"/>
      <c r="I24" s="126"/>
      <c r="J24" s="126"/>
      <c r="K24" s="120"/>
    </row>
    <row r="25" spans="1:11" ht="24" customHeight="1">
      <c r="A25" s="19" t="s">
        <v>42</v>
      </c>
      <c r="B25" s="158" t="s">
        <v>4</v>
      </c>
      <c r="C25" s="159"/>
      <c r="D25" s="159"/>
      <c r="E25" s="159"/>
      <c r="F25" s="160"/>
      <c r="G25" s="19" t="s">
        <v>42</v>
      </c>
      <c r="H25" s="143" t="s">
        <v>4</v>
      </c>
      <c r="I25" s="143"/>
      <c r="J25" s="143"/>
      <c r="K25" s="144"/>
    </row>
    <row r="26" spans="1:11" ht="14.25" customHeight="1">
      <c r="A26" s="169">
        <v>1</v>
      </c>
      <c r="B26" s="164">
        <f>N67</f>
        <v>0</v>
      </c>
      <c r="C26" s="165"/>
      <c r="D26" s="17" t="s">
        <v>9</v>
      </c>
      <c r="E26" s="18" t="s">
        <v>7</v>
      </c>
      <c r="F26" s="18" t="s">
        <v>8</v>
      </c>
      <c r="G26" s="171">
        <v>6</v>
      </c>
      <c r="H26" s="60">
        <f>N72</f>
        <v>0</v>
      </c>
      <c r="I26" s="17" t="s">
        <v>9</v>
      </c>
      <c r="J26" s="17" t="s">
        <v>7</v>
      </c>
      <c r="K26" s="17" t="s">
        <v>8</v>
      </c>
    </row>
    <row r="27" spans="1:11" ht="24.75" customHeight="1">
      <c r="A27" s="170"/>
      <c r="B27" s="161">
        <f>M67</f>
        <v>0</v>
      </c>
      <c r="C27" s="162"/>
      <c r="D27" s="24">
        <f>O67</f>
        <v>0</v>
      </c>
      <c r="E27" s="39">
        <f>P67</f>
        <v>0</v>
      </c>
      <c r="F27" s="12">
        <f>IF(P67="","",DATEDIF(P67,C53,"Y")&amp;"歳")</f>
      </c>
      <c r="G27" s="172"/>
      <c r="H27" s="62">
        <f>M72</f>
        <v>0</v>
      </c>
      <c r="I27" s="24">
        <f>O59</f>
        <v>0</v>
      </c>
      <c r="J27" s="40">
        <f>P72</f>
        <v>0</v>
      </c>
      <c r="K27" s="13">
        <f>IF(P72="","",DATEDIF(P72,C53,"Y")&amp;"歳")</f>
      </c>
    </row>
    <row r="28" spans="1:11" ht="11.25" customHeight="1">
      <c r="A28" s="174">
        <v>2</v>
      </c>
      <c r="B28" s="164">
        <f>N68</f>
        <v>0</v>
      </c>
      <c r="C28" s="165"/>
      <c r="D28" s="17" t="s">
        <v>9</v>
      </c>
      <c r="E28" s="18" t="s">
        <v>7</v>
      </c>
      <c r="F28" s="18" t="s">
        <v>8</v>
      </c>
      <c r="G28" s="171">
        <v>7</v>
      </c>
      <c r="H28" s="60">
        <f>N73</f>
        <v>0</v>
      </c>
      <c r="I28" s="17" t="s">
        <v>9</v>
      </c>
      <c r="J28" s="17" t="s">
        <v>7</v>
      </c>
      <c r="K28" s="17" t="s">
        <v>8</v>
      </c>
    </row>
    <row r="29" spans="1:11" ht="28.5" customHeight="1">
      <c r="A29" s="174"/>
      <c r="B29" s="161">
        <f>M68</f>
        <v>0</v>
      </c>
      <c r="C29" s="162"/>
      <c r="D29" s="24">
        <f>O68</f>
        <v>0</v>
      </c>
      <c r="E29" s="39">
        <f>P68</f>
        <v>0</v>
      </c>
      <c r="F29" s="12">
        <f>IF(P68="","",DATEDIF(P68,C53,"Y")&amp;"歳")</f>
      </c>
      <c r="G29" s="172"/>
      <c r="H29" s="62">
        <f>M73</f>
        <v>0</v>
      </c>
      <c r="I29" s="24">
        <f>O60</f>
        <v>0</v>
      </c>
      <c r="J29" s="40">
        <f>P73</f>
        <v>0</v>
      </c>
      <c r="K29" s="13">
        <f>IF(P73="","",DATEDIF(P73,C53,"Y")&amp;"歳")</f>
      </c>
    </row>
    <row r="30" spans="1:11" ht="11.25" customHeight="1">
      <c r="A30" s="169">
        <v>3</v>
      </c>
      <c r="B30" s="164">
        <f>N69</f>
        <v>0</v>
      </c>
      <c r="C30" s="165"/>
      <c r="D30" s="17" t="s">
        <v>9</v>
      </c>
      <c r="E30" s="18" t="s">
        <v>7</v>
      </c>
      <c r="F30" s="18" t="s">
        <v>8</v>
      </c>
      <c r="G30" s="166">
        <v>8</v>
      </c>
      <c r="H30" s="60">
        <f>N74</f>
        <v>0</v>
      </c>
      <c r="I30" s="17" t="s">
        <v>9</v>
      </c>
      <c r="J30" s="17" t="s">
        <v>7</v>
      </c>
      <c r="K30" s="17" t="s">
        <v>8</v>
      </c>
    </row>
    <row r="31" spans="1:11" ht="28.5" customHeight="1">
      <c r="A31" s="170"/>
      <c r="B31" s="161">
        <f>M69</f>
        <v>0</v>
      </c>
      <c r="C31" s="162"/>
      <c r="D31" s="24">
        <f>O69</f>
        <v>0</v>
      </c>
      <c r="E31" s="39">
        <f>P69</f>
        <v>0</v>
      </c>
      <c r="F31" s="12">
        <f>IF(P69="","",DATEDIF(P69,C53,"Y")&amp;"歳")</f>
      </c>
      <c r="G31" s="166"/>
      <c r="H31" s="62">
        <f>M74</f>
        <v>0</v>
      </c>
      <c r="I31" s="24">
        <f>O74</f>
        <v>0</v>
      </c>
      <c r="J31" s="40">
        <f>P74</f>
        <v>0</v>
      </c>
      <c r="K31" s="13">
        <f>IF(P74="","",DATEDIF(P74,C53,"Y")&amp;"歳")</f>
      </c>
    </row>
    <row r="32" spans="1:11" ht="11.25" customHeight="1">
      <c r="A32" s="174">
        <v>4</v>
      </c>
      <c r="B32" s="164">
        <f>N70</f>
        <v>0</v>
      </c>
      <c r="C32" s="165"/>
      <c r="D32" s="17" t="s">
        <v>9</v>
      </c>
      <c r="E32" s="18" t="s">
        <v>7</v>
      </c>
      <c r="F32" s="18" t="s">
        <v>8</v>
      </c>
      <c r="G32" s="171">
        <v>9</v>
      </c>
      <c r="H32" s="60">
        <f>N75</f>
        <v>0</v>
      </c>
      <c r="I32" s="17" t="s">
        <v>9</v>
      </c>
      <c r="J32" s="17" t="s">
        <v>7</v>
      </c>
      <c r="K32" s="17" t="s">
        <v>8</v>
      </c>
    </row>
    <row r="33" spans="1:11" ht="28.5" customHeight="1">
      <c r="A33" s="170"/>
      <c r="B33" s="161">
        <f>M70</f>
        <v>0</v>
      </c>
      <c r="C33" s="162"/>
      <c r="D33" s="24">
        <f>O70</f>
        <v>0</v>
      </c>
      <c r="E33" s="39">
        <f>P70</f>
        <v>0</v>
      </c>
      <c r="F33" s="12">
        <f>IF(P70="","",DATEDIF(P70,C53,"Y")&amp;"歳")</f>
      </c>
      <c r="G33" s="172"/>
      <c r="H33" s="62">
        <f>M75</f>
        <v>0</v>
      </c>
      <c r="I33" s="24">
        <f>O75</f>
        <v>0</v>
      </c>
      <c r="J33" s="40">
        <f>P75</f>
        <v>0</v>
      </c>
      <c r="K33" s="13">
        <f>IF(P75="","",DATEDIF(P75,C53,"Y")&amp;"歳")</f>
      </c>
    </row>
    <row r="34" spans="1:11" ht="11.25" customHeight="1">
      <c r="A34" s="171">
        <v>5</v>
      </c>
      <c r="B34" s="164">
        <f>N71</f>
        <v>0</v>
      </c>
      <c r="C34" s="165"/>
      <c r="D34" s="17" t="s">
        <v>9</v>
      </c>
      <c r="E34" s="18" t="s">
        <v>7</v>
      </c>
      <c r="F34" s="18" t="s">
        <v>8</v>
      </c>
      <c r="G34" s="167" t="s">
        <v>80</v>
      </c>
      <c r="H34" s="131" t="s">
        <v>81</v>
      </c>
      <c r="I34" s="132"/>
      <c r="J34" s="132"/>
      <c r="K34" s="133"/>
    </row>
    <row r="35" spans="1:11" ht="28.5" customHeight="1">
      <c r="A35" s="172"/>
      <c r="B35" s="161">
        <f>M71</f>
        <v>0</v>
      </c>
      <c r="C35" s="162"/>
      <c r="D35" s="24">
        <f>O71</f>
        <v>0</v>
      </c>
      <c r="E35" s="39">
        <f>P71</f>
        <v>0</v>
      </c>
      <c r="F35" s="12">
        <f>IF(P71="","",DATEDIF(P71,C53,"Y")&amp;"歳")</f>
      </c>
      <c r="G35" s="168"/>
      <c r="H35" s="134"/>
      <c r="I35" s="135"/>
      <c r="J35" s="135"/>
      <c r="K35" s="136"/>
    </row>
    <row r="38" spans="1:2" ht="15.75" customHeight="1">
      <c r="A38" s="25" t="s">
        <v>6</v>
      </c>
      <c r="B38" s="16"/>
    </row>
    <row r="39" ht="9" customHeight="1">
      <c r="A39" s="4"/>
    </row>
    <row r="40" spans="1:3" ht="15.75" customHeight="1">
      <c r="A40" s="190" t="str">
        <f>'一般男女団体'!A36</f>
        <v>平成　　年　　月　　日</v>
      </c>
      <c r="B40" s="190"/>
      <c r="C40" s="190"/>
    </row>
    <row r="42" spans="3:9" ht="17.25" customHeight="1">
      <c r="C42" s="189" t="str">
        <f>'一般男女団体'!C38&amp;'一般男女団体'!D38</f>
        <v>都道府県名入力社会人クラブバドミントン連盟</v>
      </c>
      <c r="D42" s="189"/>
      <c r="E42" s="189"/>
      <c r="F42" s="189"/>
      <c r="G42" s="189"/>
      <c r="H42" s="2"/>
      <c r="I42" s="2"/>
    </row>
    <row r="43" spans="8:11" ht="17.25" customHeight="1">
      <c r="H43" s="53" t="str">
        <f>'一般男女団体'!H39</f>
        <v>会　　長　　　　　　　　　　　　　印</v>
      </c>
      <c r="I43" s="7"/>
      <c r="J43" s="7"/>
      <c r="K43" s="3"/>
    </row>
    <row r="44" spans="13:14" ht="13.5">
      <c r="M44" s="54" t="s">
        <v>26</v>
      </c>
      <c r="N44" s="31"/>
    </row>
    <row r="45" spans="3:16" ht="18.75" customHeight="1">
      <c r="C45" s="188" t="str">
        <f>'一般男女団体'!C41</f>
        <v>申込責任者　</v>
      </c>
      <c r="D45" s="188"/>
      <c r="E45" s="188"/>
      <c r="F45" s="188"/>
      <c r="G45" s="188"/>
      <c r="I45" s="14"/>
      <c r="M45" s="173" t="s">
        <v>22</v>
      </c>
      <c r="N45" s="173"/>
      <c r="O45" s="173"/>
      <c r="P45" s="173"/>
    </row>
    <row r="46" spans="3:16" ht="7.5" customHeight="1">
      <c r="C46" s="5"/>
      <c r="D46" s="11"/>
      <c r="E46" s="5"/>
      <c r="F46" s="5"/>
      <c r="G46" s="5"/>
      <c r="I46" s="6"/>
      <c r="M46" s="173"/>
      <c r="N46" s="173"/>
      <c r="O46" s="173"/>
      <c r="P46" s="173"/>
    </row>
    <row r="47" spans="3:16" ht="18.75" customHeight="1">
      <c r="C47" s="188" t="str">
        <f>'一般男女団体'!C43</f>
        <v>住所〒　</v>
      </c>
      <c r="D47" s="188"/>
      <c r="E47" s="188"/>
      <c r="F47" s="188"/>
      <c r="G47" s="188"/>
      <c r="H47" s="188"/>
      <c r="I47" s="188"/>
      <c r="J47" s="188"/>
      <c r="M47" s="173"/>
      <c r="N47" s="173"/>
      <c r="O47" s="173"/>
      <c r="P47" s="173"/>
    </row>
    <row r="48" spans="3:10" ht="7.5" customHeight="1">
      <c r="C48" s="5"/>
      <c r="D48" s="11"/>
      <c r="E48" s="5"/>
      <c r="F48" s="5"/>
      <c r="G48" s="5"/>
      <c r="H48" s="3"/>
      <c r="I48" s="11"/>
      <c r="J48" s="3"/>
    </row>
    <row r="49" spans="3:16" ht="18.75" customHeight="1">
      <c r="C49" s="188" t="str">
        <f>'一般男女団体'!C45</f>
        <v>電　　話　　</v>
      </c>
      <c r="D49" s="188"/>
      <c r="E49" s="188"/>
      <c r="F49" s="188"/>
      <c r="G49" s="188"/>
      <c r="I49" s="1"/>
      <c r="N49" s="47"/>
      <c r="P49" s="47" t="s">
        <v>19</v>
      </c>
    </row>
    <row r="50" spans="13:16" ht="13.5">
      <c r="M50" s="38" t="s">
        <v>13</v>
      </c>
      <c r="N50" s="50" t="s">
        <v>83</v>
      </c>
      <c r="P50" s="44">
        <v>32599</v>
      </c>
    </row>
    <row r="51" spans="8:16" ht="13.5">
      <c r="H51" s="65"/>
      <c r="M51" s="47" t="s">
        <v>18</v>
      </c>
      <c r="O51" s="28"/>
      <c r="P51" s="45" t="s">
        <v>23</v>
      </c>
    </row>
    <row r="52" spans="3:16" ht="14.25" thickBot="1">
      <c r="C52" s="42" t="s">
        <v>29</v>
      </c>
      <c r="D52" s="9"/>
      <c r="H52" s="64"/>
      <c r="I52" s="9"/>
      <c r="L52" s="28" t="s">
        <v>16</v>
      </c>
      <c r="M52" s="46" t="s">
        <v>17</v>
      </c>
      <c r="N52" s="46" t="s">
        <v>24</v>
      </c>
      <c r="O52" s="46" t="s">
        <v>10</v>
      </c>
      <c r="P52" s="45" t="s">
        <v>1</v>
      </c>
    </row>
    <row r="53" spans="3:17" ht="13.5">
      <c r="C53" s="43">
        <v>41000</v>
      </c>
      <c r="D53" s="8"/>
      <c r="H53" s="64"/>
      <c r="I53" s="8"/>
      <c r="L53" s="32"/>
      <c r="M53" s="37" t="s">
        <v>12</v>
      </c>
      <c r="N53" s="37" t="s">
        <v>88</v>
      </c>
      <c r="O53" s="37" t="s">
        <v>9</v>
      </c>
      <c r="P53" s="37" t="s">
        <v>7</v>
      </c>
      <c r="Q53" s="112" t="s">
        <v>87</v>
      </c>
    </row>
    <row r="54" spans="1:17" ht="13.5">
      <c r="A54" s="15"/>
      <c r="B54" s="15"/>
      <c r="C54" s="15"/>
      <c r="D54" s="28"/>
      <c r="E54" s="15"/>
      <c r="F54" s="15"/>
      <c r="G54" s="15"/>
      <c r="H54" s="64"/>
      <c r="I54" s="28"/>
      <c r="J54" s="15"/>
      <c r="K54" s="15"/>
      <c r="L54" s="35">
        <v>1</v>
      </c>
      <c r="M54" s="33"/>
      <c r="N54" s="33"/>
      <c r="O54" s="113"/>
      <c r="P54" s="114"/>
      <c r="Q54" s="117"/>
    </row>
    <row r="55" spans="1:17" ht="13.5">
      <c r="A55" s="15"/>
      <c r="B55" s="15"/>
      <c r="C55" s="15"/>
      <c r="D55" s="28"/>
      <c r="E55" s="15"/>
      <c r="F55" s="15"/>
      <c r="G55" s="15"/>
      <c r="H55" s="64"/>
      <c r="I55" s="28"/>
      <c r="J55" s="15"/>
      <c r="K55" s="15"/>
      <c r="L55" s="35">
        <v>2</v>
      </c>
      <c r="M55" s="33"/>
      <c r="N55" s="33"/>
      <c r="O55" s="113"/>
      <c r="P55" s="114"/>
      <c r="Q55" s="117"/>
    </row>
    <row r="56" spans="1:17" ht="13.5">
      <c r="A56" s="15"/>
      <c r="B56" s="15"/>
      <c r="C56" s="15"/>
      <c r="D56" s="28"/>
      <c r="E56" s="15"/>
      <c r="F56" s="15"/>
      <c r="G56" s="15"/>
      <c r="H56" s="64"/>
      <c r="I56" s="28"/>
      <c r="J56" s="15"/>
      <c r="K56" s="15"/>
      <c r="L56" s="35">
        <v>3</v>
      </c>
      <c r="M56" s="33"/>
      <c r="N56" s="33"/>
      <c r="O56" s="113"/>
      <c r="P56" s="114"/>
      <c r="Q56" s="117"/>
    </row>
    <row r="57" spans="1:17" ht="13.5">
      <c r="A57" s="15"/>
      <c r="B57" s="15"/>
      <c r="C57" s="15"/>
      <c r="D57" s="28"/>
      <c r="E57" s="15"/>
      <c r="F57" s="15"/>
      <c r="G57" s="15"/>
      <c r="H57" s="64"/>
      <c r="I57" s="28"/>
      <c r="J57" s="15"/>
      <c r="K57" s="15"/>
      <c r="L57" s="35">
        <v>4</v>
      </c>
      <c r="M57" s="33"/>
      <c r="N57" s="33"/>
      <c r="O57" s="113"/>
      <c r="P57" s="114"/>
      <c r="Q57" s="117"/>
    </row>
    <row r="58" spans="1:17" ht="13.5">
      <c r="A58" s="15"/>
      <c r="B58" s="15"/>
      <c r="C58" s="15"/>
      <c r="D58" s="28"/>
      <c r="E58" s="15"/>
      <c r="F58" s="15"/>
      <c r="G58" s="15"/>
      <c r="H58" s="15"/>
      <c r="I58" s="28"/>
      <c r="J58" s="15"/>
      <c r="K58" s="15"/>
      <c r="L58" s="35">
        <v>5</v>
      </c>
      <c r="M58" s="33"/>
      <c r="N58" s="33"/>
      <c r="O58" s="113"/>
      <c r="P58" s="114"/>
      <c r="Q58" s="117"/>
    </row>
    <row r="59" spans="1:17" ht="13.5">
      <c r="A59" s="15"/>
      <c r="B59" s="15"/>
      <c r="C59" s="15"/>
      <c r="D59" s="28"/>
      <c r="E59" s="15"/>
      <c r="F59" s="15"/>
      <c r="G59" s="15"/>
      <c r="H59" s="51"/>
      <c r="I59" s="28"/>
      <c r="J59" s="15"/>
      <c r="K59" s="15"/>
      <c r="L59" s="35">
        <v>6</v>
      </c>
      <c r="M59" s="33"/>
      <c r="N59" s="33"/>
      <c r="O59" s="113"/>
      <c r="P59" s="114"/>
      <c r="Q59" s="117"/>
    </row>
    <row r="60" spans="1:17" ht="13.5">
      <c r="A60" s="15"/>
      <c r="B60" s="15"/>
      <c r="C60" s="15"/>
      <c r="D60" s="28"/>
      <c r="E60" s="15"/>
      <c r="F60" s="15"/>
      <c r="G60" s="15"/>
      <c r="H60" s="52"/>
      <c r="I60" s="28"/>
      <c r="J60" s="15"/>
      <c r="K60" s="15"/>
      <c r="L60" s="35">
        <v>7</v>
      </c>
      <c r="M60" s="33"/>
      <c r="N60" s="33"/>
      <c r="O60" s="113"/>
      <c r="P60" s="114"/>
      <c r="Q60" s="117"/>
    </row>
    <row r="61" spans="1:17" ht="13.5">
      <c r="A61" s="15"/>
      <c r="B61" s="15"/>
      <c r="C61" s="15"/>
      <c r="D61" s="28"/>
      <c r="E61" s="15"/>
      <c r="F61" s="15"/>
      <c r="G61" s="15"/>
      <c r="H61" s="15"/>
      <c r="I61" s="28"/>
      <c r="J61" s="15"/>
      <c r="K61" s="15"/>
      <c r="L61" s="35">
        <v>8</v>
      </c>
      <c r="M61" s="33"/>
      <c r="N61" s="33"/>
      <c r="O61" s="113"/>
      <c r="P61" s="114"/>
      <c r="Q61" s="117"/>
    </row>
    <row r="62" spans="1:17" ht="14.25" thickBot="1">
      <c r="A62" s="15"/>
      <c r="B62" s="15"/>
      <c r="C62" s="15"/>
      <c r="D62" s="28"/>
      <c r="E62" s="15"/>
      <c r="F62" s="15"/>
      <c r="G62" s="15"/>
      <c r="H62" s="15"/>
      <c r="I62" s="28"/>
      <c r="J62" s="15"/>
      <c r="K62" s="15"/>
      <c r="L62" s="36">
        <v>9</v>
      </c>
      <c r="M62" s="34"/>
      <c r="N62" s="34"/>
      <c r="O62" s="115"/>
      <c r="P62" s="116"/>
      <c r="Q62" s="118"/>
    </row>
    <row r="63" spans="1:11" ht="13.5">
      <c r="A63" s="15"/>
      <c r="B63" s="15"/>
      <c r="C63" s="15"/>
      <c r="D63" s="28"/>
      <c r="E63" s="15"/>
      <c r="F63" s="15"/>
      <c r="G63" s="15"/>
      <c r="H63" s="15"/>
      <c r="I63" s="28"/>
      <c r="J63" s="15"/>
      <c r="K63" s="15"/>
    </row>
    <row r="64" spans="1:16" ht="13.5">
      <c r="A64" s="15"/>
      <c r="B64" s="15"/>
      <c r="C64" s="15"/>
      <c r="D64" s="28"/>
      <c r="E64" s="15"/>
      <c r="F64" s="15"/>
      <c r="G64" s="15"/>
      <c r="H64" s="15"/>
      <c r="I64" s="28"/>
      <c r="J64" s="15"/>
      <c r="K64" s="15"/>
      <c r="M64" s="38" t="s">
        <v>14</v>
      </c>
      <c r="N64" s="50" t="s">
        <v>84</v>
      </c>
      <c r="O64" s="28"/>
      <c r="P64" s="28"/>
    </row>
    <row r="65" spans="1:16" ht="14.25" thickBot="1">
      <c r="A65" s="15"/>
      <c r="B65" s="15"/>
      <c r="C65" s="15"/>
      <c r="D65" s="28"/>
      <c r="E65" s="15"/>
      <c r="F65" s="15"/>
      <c r="G65" s="15"/>
      <c r="H65" s="15"/>
      <c r="I65" s="28"/>
      <c r="J65" s="15"/>
      <c r="K65" s="15"/>
      <c r="L65" s="28"/>
      <c r="M65" s="30"/>
      <c r="N65" s="30"/>
      <c r="O65" s="28"/>
      <c r="P65" s="28"/>
    </row>
    <row r="66" spans="1:17" ht="13.5">
      <c r="A66" s="15"/>
      <c r="B66" s="15"/>
      <c r="C66" s="15"/>
      <c r="D66" s="28"/>
      <c r="E66" s="15"/>
      <c r="F66" s="15"/>
      <c r="G66" s="15"/>
      <c r="H66" s="15"/>
      <c r="I66" s="28"/>
      <c r="J66" s="15"/>
      <c r="K66" s="15"/>
      <c r="L66" s="57"/>
      <c r="M66" s="37" t="s">
        <v>12</v>
      </c>
      <c r="N66" s="37" t="s">
        <v>88</v>
      </c>
      <c r="O66" s="37" t="s">
        <v>9</v>
      </c>
      <c r="P66" s="37" t="s">
        <v>7</v>
      </c>
      <c r="Q66" s="112" t="s">
        <v>87</v>
      </c>
    </row>
    <row r="67" spans="1:17" ht="13.5">
      <c r="A67" s="15"/>
      <c r="B67" s="15"/>
      <c r="C67" s="15"/>
      <c r="D67" s="28"/>
      <c r="E67" s="15"/>
      <c r="F67" s="15"/>
      <c r="G67" s="15"/>
      <c r="H67" s="15"/>
      <c r="I67" s="28"/>
      <c r="J67" s="15"/>
      <c r="K67" s="15"/>
      <c r="L67" s="35">
        <v>1</v>
      </c>
      <c r="M67" s="33"/>
      <c r="N67" s="33"/>
      <c r="O67" s="113"/>
      <c r="P67" s="114"/>
      <c r="Q67" s="117"/>
    </row>
    <row r="68" spans="1:17" ht="13.5">
      <c r="A68" s="15"/>
      <c r="B68" s="15"/>
      <c r="C68" s="15"/>
      <c r="D68" s="28"/>
      <c r="E68" s="15"/>
      <c r="F68" s="15"/>
      <c r="G68" s="15"/>
      <c r="H68" s="15"/>
      <c r="I68" s="28"/>
      <c r="J68" s="15"/>
      <c r="K68" s="15"/>
      <c r="L68" s="35">
        <v>2</v>
      </c>
      <c r="M68" s="33"/>
      <c r="N68" s="33"/>
      <c r="O68" s="113"/>
      <c r="P68" s="114"/>
      <c r="Q68" s="117"/>
    </row>
    <row r="69" spans="1:17" ht="13.5">
      <c r="A69" s="15"/>
      <c r="B69" s="15"/>
      <c r="C69" s="15"/>
      <c r="D69" s="28"/>
      <c r="E69" s="15"/>
      <c r="F69" s="15"/>
      <c r="G69" s="15"/>
      <c r="H69" s="15"/>
      <c r="I69" s="28"/>
      <c r="J69" s="15"/>
      <c r="K69" s="15"/>
      <c r="L69" s="35">
        <v>3</v>
      </c>
      <c r="M69" s="33"/>
      <c r="N69" s="33"/>
      <c r="O69" s="113"/>
      <c r="P69" s="114"/>
      <c r="Q69" s="117"/>
    </row>
    <row r="70" spans="1:17" ht="13.5">
      <c r="A70" s="15"/>
      <c r="B70" s="15"/>
      <c r="C70" s="15"/>
      <c r="D70" s="28"/>
      <c r="E70" s="15"/>
      <c r="F70" s="15"/>
      <c r="G70" s="15"/>
      <c r="H70" s="15"/>
      <c r="I70" s="28"/>
      <c r="J70" s="15"/>
      <c r="K70" s="15"/>
      <c r="L70" s="35">
        <v>4</v>
      </c>
      <c r="M70" s="33"/>
      <c r="N70" s="33"/>
      <c r="O70" s="113"/>
      <c r="P70" s="114"/>
      <c r="Q70" s="117"/>
    </row>
    <row r="71" spans="1:17" ht="13.5">
      <c r="A71" s="15"/>
      <c r="B71" s="15"/>
      <c r="C71" s="15"/>
      <c r="D71" s="28"/>
      <c r="E71" s="15"/>
      <c r="F71" s="15"/>
      <c r="G71" s="15"/>
      <c r="H71" s="15"/>
      <c r="I71" s="28"/>
      <c r="J71" s="15"/>
      <c r="K71" s="15"/>
      <c r="L71" s="35">
        <v>5</v>
      </c>
      <c r="M71" s="33"/>
      <c r="N71" s="33"/>
      <c r="O71" s="113"/>
      <c r="P71" s="114"/>
      <c r="Q71" s="117"/>
    </row>
    <row r="72" spans="1:17" ht="13.5">
      <c r="A72" s="15"/>
      <c r="B72" s="15"/>
      <c r="C72" s="15"/>
      <c r="D72" s="28"/>
      <c r="E72" s="15"/>
      <c r="F72" s="15"/>
      <c r="G72" s="15"/>
      <c r="H72" s="15"/>
      <c r="I72" s="28"/>
      <c r="J72" s="15"/>
      <c r="K72" s="15"/>
      <c r="L72" s="35">
        <v>6</v>
      </c>
      <c r="M72" s="33"/>
      <c r="N72" s="33"/>
      <c r="O72" s="113"/>
      <c r="P72" s="114"/>
      <c r="Q72" s="117"/>
    </row>
    <row r="73" spans="1:17" ht="13.5">
      <c r="A73" s="15"/>
      <c r="B73" s="15"/>
      <c r="C73" s="15"/>
      <c r="D73" s="28"/>
      <c r="E73" s="15"/>
      <c r="F73" s="15"/>
      <c r="G73" s="15"/>
      <c r="H73" s="15"/>
      <c r="I73" s="28"/>
      <c r="J73" s="15"/>
      <c r="K73" s="15"/>
      <c r="L73" s="35">
        <v>7</v>
      </c>
      <c r="M73" s="33"/>
      <c r="N73" s="33"/>
      <c r="O73" s="113"/>
      <c r="P73" s="114"/>
      <c r="Q73" s="117"/>
    </row>
    <row r="74" spans="1:17" ht="13.5">
      <c r="A74" s="15"/>
      <c r="B74" s="15"/>
      <c r="C74" s="15"/>
      <c r="D74" s="28"/>
      <c r="E74" s="15"/>
      <c r="F74" s="15"/>
      <c r="G74" s="15"/>
      <c r="H74" s="15"/>
      <c r="I74" s="28"/>
      <c r="J74" s="15"/>
      <c r="K74" s="15"/>
      <c r="L74" s="35">
        <v>8</v>
      </c>
      <c r="M74" s="33"/>
      <c r="N74" s="33"/>
      <c r="O74" s="113"/>
      <c r="P74" s="114"/>
      <c r="Q74" s="117"/>
    </row>
    <row r="75" spans="12:17" ht="14.25" thickBot="1">
      <c r="L75" s="36">
        <v>9</v>
      </c>
      <c r="M75" s="34"/>
      <c r="N75" s="34"/>
      <c r="O75" s="115"/>
      <c r="P75" s="116"/>
      <c r="Q75" s="118"/>
    </row>
    <row r="76" spans="12:16" ht="13.5">
      <c r="L76" s="28"/>
      <c r="M76" s="30"/>
      <c r="N76" s="30"/>
      <c r="O76" s="28"/>
      <c r="P76" s="28"/>
    </row>
    <row r="77" spans="12:16" ht="13.5">
      <c r="L77" s="28"/>
      <c r="M77" s="30"/>
      <c r="N77" s="30"/>
      <c r="O77" s="28"/>
      <c r="P77" s="28"/>
    </row>
    <row r="78" spans="12:16" ht="13.5">
      <c r="L78" s="28"/>
      <c r="M78" s="30"/>
      <c r="N78" s="30"/>
      <c r="O78" s="28"/>
      <c r="P78" s="28"/>
    </row>
    <row r="79" spans="12:16" ht="13.5">
      <c r="L79" s="28"/>
      <c r="M79" s="30"/>
      <c r="N79" s="30"/>
      <c r="O79" s="28"/>
      <c r="P79" s="28"/>
    </row>
    <row r="80" spans="12:16" ht="13.5">
      <c r="L80" s="28"/>
      <c r="M80" s="30"/>
      <c r="N80" s="30"/>
      <c r="O80" s="28"/>
      <c r="P80" s="28"/>
    </row>
  </sheetData>
  <sheetProtection sheet="1" objects="1" scenarios="1" formatCells="0"/>
  <mergeCells count="72">
    <mergeCell ref="B14:C14"/>
    <mergeCell ref="A17:A18"/>
    <mergeCell ref="B17:C17"/>
    <mergeCell ref="G15:G16"/>
    <mergeCell ref="B18:C18"/>
    <mergeCell ref="B16:C16"/>
    <mergeCell ref="B15:C15"/>
    <mergeCell ref="G17:G18"/>
    <mergeCell ref="I3:K3"/>
    <mergeCell ref="H8:K8"/>
    <mergeCell ref="C5:K5"/>
    <mergeCell ref="B8:F8"/>
    <mergeCell ref="A5:B5"/>
    <mergeCell ref="A6:B6"/>
    <mergeCell ref="C6:G6"/>
    <mergeCell ref="I6:K6"/>
    <mergeCell ref="B13:C13"/>
    <mergeCell ref="B11:C11"/>
    <mergeCell ref="A7:B7"/>
    <mergeCell ref="B10:C10"/>
    <mergeCell ref="B9:C9"/>
    <mergeCell ref="C7:E7"/>
    <mergeCell ref="A9:A10"/>
    <mergeCell ref="B12:C12"/>
    <mergeCell ref="A26:A27"/>
    <mergeCell ref="A11:A12"/>
    <mergeCell ref="A13:A14"/>
    <mergeCell ref="A15:A16"/>
    <mergeCell ref="C22:K22"/>
    <mergeCell ref="H17:K18"/>
    <mergeCell ref="H24:J24"/>
    <mergeCell ref="H25:K25"/>
    <mergeCell ref="B26:C26"/>
    <mergeCell ref="A22:B22"/>
    <mergeCell ref="B34:C34"/>
    <mergeCell ref="G34:G35"/>
    <mergeCell ref="B33:C33"/>
    <mergeCell ref="G26:G27"/>
    <mergeCell ref="B30:C30"/>
    <mergeCell ref="B28:C28"/>
    <mergeCell ref="G28:G29"/>
    <mergeCell ref="B29:C29"/>
    <mergeCell ref="A23:B23"/>
    <mergeCell ref="M45:P47"/>
    <mergeCell ref="C47:J47"/>
    <mergeCell ref="A32:A33"/>
    <mergeCell ref="B32:C32"/>
    <mergeCell ref="G32:G33"/>
    <mergeCell ref="A34:A35"/>
    <mergeCell ref="H34:K35"/>
    <mergeCell ref="F24:G24"/>
    <mergeCell ref="G30:G31"/>
    <mergeCell ref="A1:K1"/>
    <mergeCell ref="F7:G7"/>
    <mergeCell ref="H7:J7"/>
    <mergeCell ref="A24:B24"/>
    <mergeCell ref="C24:E24"/>
    <mergeCell ref="G11:G12"/>
    <mergeCell ref="G13:G14"/>
    <mergeCell ref="G9:G10"/>
    <mergeCell ref="C23:G23"/>
    <mergeCell ref="I23:K23"/>
    <mergeCell ref="C49:G49"/>
    <mergeCell ref="B25:F25"/>
    <mergeCell ref="C42:G42"/>
    <mergeCell ref="C45:G45"/>
    <mergeCell ref="B31:C31"/>
    <mergeCell ref="A40:C40"/>
    <mergeCell ref="A30:A31"/>
    <mergeCell ref="B35:C35"/>
    <mergeCell ref="A28:A29"/>
    <mergeCell ref="B27:C27"/>
  </mergeCells>
  <dataValidations count="11">
    <dataValidation type="list" allowBlank="1" showInputMessage="1" showErrorMessage="1" sqref="F7:G7 F24:G24">
      <formula1>"コーチ,コーチ（有）"</formula1>
    </dataValidation>
    <dataValidation type="list" allowBlank="1" showInputMessage="1" showErrorMessage="1" sqref="A7:B7 A24:B24">
      <formula1>"監督,監督（有）"</formula1>
    </dataValidation>
    <dataValidation type="list" allowBlank="1" showInputMessage="1" showErrorMessage="1" sqref="A17:A18 A34:A35">
      <formula1>"５,⑤"</formula1>
    </dataValidation>
    <dataValidation type="list" allowBlank="1" showInputMessage="1" showErrorMessage="1" sqref="A9:A10 A26:A27">
      <formula1>"１,①"</formula1>
    </dataValidation>
    <dataValidation type="list" allowBlank="1" showInputMessage="1" showErrorMessage="1" sqref="A11:A12 A28:A29">
      <formula1>"２,②"</formula1>
    </dataValidation>
    <dataValidation type="list" allowBlank="1" showInputMessage="1" showErrorMessage="1" sqref="A13:A14 A30:A31">
      <formula1>"３,③"</formula1>
    </dataValidation>
    <dataValidation type="list" allowBlank="1" showInputMessage="1" showErrorMessage="1" sqref="A15:A16 A32:A33">
      <formula1>"４,④"</formula1>
    </dataValidation>
    <dataValidation type="list" allowBlank="1" showInputMessage="1" showErrorMessage="1" sqref="G15:G16 G32:G33">
      <formula1>"９,⑨"</formula1>
    </dataValidation>
    <dataValidation type="list" allowBlank="1" showInputMessage="1" showErrorMessage="1" sqref="G13:G14 G30:G31">
      <formula1>"８,⑧"</formula1>
    </dataValidation>
    <dataValidation type="list" allowBlank="1" showInputMessage="1" showErrorMessage="1" sqref="G9:G10 G26:G27">
      <formula1>"６,⑥"</formula1>
    </dataValidation>
    <dataValidation type="list" allowBlank="1" showInputMessage="1" showErrorMessage="1" sqref="G11:G12 G28:G29">
      <formula1>"７,⑦"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showZeros="0" zoomScalePageLayoutView="0" workbookViewId="0" topLeftCell="A1">
      <selection activeCell="A31" sqref="A31:E31"/>
    </sheetView>
  </sheetViews>
  <sheetFormatPr defaultColWidth="9.00390625" defaultRowHeight="13.5"/>
  <cols>
    <col min="1" max="1" width="12.875" style="71" customWidth="1"/>
    <col min="2" max="2" width="6.25390625" style="80" customWidth="1"/>
    <col min="3" max="3" width="9.00390625" style="71" customWidth="1"/>
    <col min="4" max="4" width="4.00390625" style="71" customWidth="1"/>
    <col min="5" max="5" width="9.375" style="78" bestFit="1" customWidth="1"/>
    <col min="6" max="6" width="3.50390625" style="79" customWidth="1"/>
    <col min="7" max="7" width="9.00390625" style="79" customWidth="1"/>
    <col min="8" max="9" width="3.875" style="79" customWidth="1"/>
    <col min="10" max="10" width="11.00390625" style="71" customWidth="1"/>
    <col min="11" max="11" width="3.50390625" style="81" customWidth="1"/>
    <col min="12" max="12" width="10.75390625" style="71" customWidth="1"/>
    <col min="13" max="16384" width="9.00390625" style="71" customWidth="1"/>
  </cols>
  <sheetData>
    <row r="1" spans="1:12" ht="18.75">
      <c r="A1" s="203" t="str">
        <f>'混合団体戦＆予備'!A1:K1</f>
        <v>平成２４年度　第１３回全国社会人クラブ対抗バドミントン大会申込書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0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customHeight="1">
      <c r="A3" s="200" t="s">
        <v>91</v>
      </c>
      <c r="B3" s="201"/>
      <c r="C3" s="201"/>
      <c r="D3" s="201"/>
      <c r="E3" s="73"/>
      <c r="F3" s="98"/>
      <c r="G3" s="210" t="s">
        <v>65</v>
      </c>
      <c r="H3" s="210"/>
      <c r="I3" s="210"/>
      <c r="J3" s="210"/>
      <c r="K3" s="208" t="s">
        <v>71</v>
      </c>
      <c r="L3" s="209"/>
    </row>
    <row r="4" spans="1:12" ht="19.5" customHeight="1">
      <c r="A4" s="201"/>
      <c r="B4" s="201"/>
      <c r="C4" s="201"/>
      <c r="D4" s="201"/>
      <c r="E4" s="75"/>
      <c r="F4" s="95"/>
      <c r="G4" s="210"/>
      <c r="H4" s="210"/>
      <c r="I4" s="210"/>
      <c r="J4" s="210"/>
      <c r="K4" s="209"/>
      <c r="L4" s="209"/>
    </row>
    <row r="5" spans="1:12" ht="19.5" customHeight="1">
      <c r="A5" s="204" t="s">
        <v>45</v>
      </c>
      <c r="B5" s="204" t="str">
        <f>'一般男女団体'!I3</f>
        <v>都道府県名入力</v>
      </c>
      <c r="C5" s="204"/>
      <c r="E5" s="73"/>
      <c r="F5" s="95"/>
      <c r="G5" s="96"/>
      <c r="H5" s="99"/>
      <c r="I5" s="99"/>
      <c r="J5" s="99"/>
      <c r="K5" s="99"/>
      <c r="L5" s="97"/>
    </row>
    <row r="6" spans="1:11" ht="8.25" customHeight="1">
      <c r="A6" s="204"/>
      <c r="B6" s="204"/>
      <c r="C6" s="204"/>
      <c r="G6" s="71"/>
      <c r="H6" s="71"/>
      <c r="I6" s="71"/>
      <c r="K6" s="71"/>
    </row>
    <row r="7" ht="8.25" customHeight="1"/>
    <row r="8" spans="1:12" s="81" customFormat="1" ht="14.25" customHeight="1">
      <c r="A8" s="205" t="s">
        <v>46</v>
      </c>
      <c r="B8" s="206"/>
      <c r="C8" s="212" t="s">
        <v>47</v>
      </c>
      <c r="D8" s="213"/>
      <c r="E8" s="214" t="s">
        <v>48</v>
      </c>
      <c r="F8" s="215"/>
      <c r="G8" s="215"/>
      <c r="H8" s="215"/>
      <c r="I8" s="215"/>
      <c r="J8" s="215"/>
      <c r="K8" s="216"/>
      <c r="L8" s="82" t="s">
        <v>57</v>
      </c>
    </row>
    <row r="9" spans="1:12" ht="14.25" customHeight="1">
      <c r="A9" s="86" t="s">
        <v>34</v>
      </c>
      <c r="B9" s="87"/>
      <c r="C9" s="121"/>
      <c r="D9" s="122" t="s">
        <v>50</v>
      </c>
      <c r="E9" s="88">
        <v>25000</v>
      </c>
      <c r="F9" s="84" t="s">
        <v>51</v>
      </c>
      <c r="G9" s="89">
        <f aca="true" t="shared" si="0" ref="G9:G15">C9</f>
        <v>0</v>
      </c>
      <c r="H9" s="90" t="s">
        <v>50</v>
      </c>
      <c r="I9" s="84" t="s">
        <v>52</v>
      </c>
      <c r="J9" s="89">
        <f aca="true" t="shared" si="1" ref="J9:J15">E9*G9</f>
        <v>0</v>
      </c>
      <c r="K9" s="83" t="s">
        <v>49</v>
      </c>
      <c r="L9" s="85"/>
    </row>
    <row r="10" spans="1:12" ht="14.25" customHeight="1">
      <c r="A10" s="86" t="s">
        <v>59</v>
      </c>
      <c r="B10" s="87"/>
      <c r="C10" s="121"/>
      <c r="D10" s="122" t="s">
        <v>50</v>
      </c>
      <c r="E10" s="88">
        <v>25000</v>
      </c>
      <c r="F10" s="84" t="s">
        <v>51</v>
      </c>
      <c r="G10" s="89">
        <f t="shared" si="0"/>
        <v>0</v>
      </c>
      <c r="H10" s="90" t="s">
        <v>50</v>
      </c>
      <c r="I10" s="84" t="s">
        <v>52</v>
      </c>
      <c r="J10" s="89">
        <f t="shared" si="1"/>
        <v>0</v>
      </c>
      <c r="K10" s="83" t="s">
        <v>49</v>
      </c>
      <c r="L10" s="85"/>
    </row>
    <row r="11" spans="1:12" ht="14.25" customHeight="1">
      <c r="A11" s="86" t="s">
        <v>60</v>
      </c>
      <c r="B11" s="87"/>
      <c r="C11" s="121"/>
      <c r="D11" s="122" t="s">
        <v>50</v>
      </c>
      <c r="E11" s="88">
        <v>25000</v>
      </c>
      <c r="F11" s="84" t="s">
        <v>51</v>
      </c>
      <c r="G11" s="89">
        <f t="shared" si="0"/>
        <v>0</v>
      </c>
      <c r="H11" s="90" t="s">
        <v>50</v>
      </c>
      <c r="I11" s="84" t="s">
        <v>52</v>
      </c>
      <c r="J11" s="89">
        <f t="shared" si="1"/>
        <v>0</v>
      </c>
      <c r="K11" s="83" t="s">
        <v>49</v>
      </c>
      <c r="L11" s="85"/>
    </row>
    <row r="12" spans="1:12" ht="14.25" customHeight="1">
      <c r="A12" s="86" t="s">
        <v>61</v>
      </c>
      <c r="B12" s="87"/>
      <c r="C12" s="121"/>
      <c r="D12" s="122" t="s">
        <v>50</v>
      </c>
      <c r="E12" s="88">
        <v>25000</v>
      </c>
      <c r="F12" s="84" t="s">
        <v>51</v>
      </c>
      <c r="G12" s="89">
        <f t="shared" si="0"/>
        <v>0</v>
      </c>
      <c r="H12" s="90" t="s">
        <v>50</v>
      </c>
      <c r="I12" s="84" t="s">
        <v>52</v>
      </c>
      <c r="J12" s="89">
        <f t="shared" si="1"/>
        <v>0</v>
      </c>
      <c r="K12" s="83" t="s">
        <v>49</v>
      </c>
      <c r="L12" s="85"/>
    </row>
    <row r="13" spans="1:12" ht="14.25" customHeight="1">
      <c r="A13" s="86" t="s">
        <v>62</v>
      </c>
      <c r="B13" s="87"/>
      <c r="C13" s="121"/>
      <c r="D13" s="122" t="s">
        <v>50</v>
      </c>
      <c r="E13" s="88">
        <v>25000</v>
      </c>
      <c r="F13" s="84" t="s">
        <v>51</v>
      </c>
      <c r="G13" s="89">
        <f t="shared" si="0"/>
        <v>0</v>
      </c>
      <c r="H13" s="90" t="s">
        <v>50</v>
      </c>
      <c r="I13" s="84" t="s">
        <v>52</v>
      </c>
      <c r="J13" s="89">
        <f t="shared" si="1"/>
        <v>0</v>
      </c>
      <c r="K13" s="83" t="s">
        <v>49</v>
      </c>
      <c r="L13" s="85"/>
    </row>
    <row r="14" spans="1:12" ht="14.25" customHeight="1">
      <c r="A14" s="86" t="s">
        <v>63</v>
      </c>
      <c r="B14" s="87"/>
      <c r="C14" s="121"/>
      <c r="D14" s="122" t="s">
        <v>50</v>
      </c>
      <c r="E14" s="88">
        <v>25000</v>
      </c>
      <c r="F14" s="84" t="s">
        <v>51</v>
      </c>
      <c r="G14" s="89">
        <f t="shared" si="0"/>
        <v>0</v>
      </c>
      <c r="H14" s="90" t="s">
        <v>50</v>
      </c>
      <c r="I14" s="84" t="s">
        <v>52</v>
      </c>
      <c r="J14" s="89">
        <f t="shared" si="1"/>
        <v>0</v>
      </c>
      <c r="K14" s="83" t="s">
        <v>49</v>
      </c>
      <c r="L14" s="85"/>
    </row>
    <row r="15" spans="1:12" ht="14.25" customHeight="1">
      <c r="A15" s="86" t="s">
        <v>64</v>
      </c>
      <c r="B15" s="87"/>
      <c r="C15" s="121"/>
      <c r="D15" s="122" t="s">
        <v>50</v>
      </c>
      <c r="E15" s="88">
        <v>25000</v>
      </c>
      <c r="F15" s="84" t="s">
        <v>51</v>
      </c>
      <c r="G15" s="89">
        <f t="shared" si="0"/>
        <v>0</v>
      </c>
      <c r="H15" s="90" t="s">
        <v>50</v>
      </c>
      <c r="I15" s="84" t="s">
        <v>52</v>
      </c>
      <c r="J15" s="89">
        <f t="shared" si="1"/>
        <v>0</v>
      </c>
      <c r="K15" s="83" t="s">
        <v>49</v>
      </c>
      <c r="L15" s="85"/>
    </row>
    <row r="16" spans="1:12" ht="14.25" customHeight="1">
      <c r="A16" s="205" t="s">
        <v>53</v>
      </c>
      <c r="B16" s="217"/>
      <c r="C16" s="217"/>
      <c r="D16" s="217"/>
      <c r="E16" s="91"/>
      <c r="F16" s="92"/>
      <c r="G16" s="92"/>
      <c r="H16" s="92"/>
      <c r="I16" s="92"/>
      <c r="J16" s="92">
        <f>SUM(J9:J15)</f>
        <v>0</v>
      </c>
      <c r="K16" s="82" t="s">
        <v>49</v>
      </c>
      <c r="L16" s="93"/>
    </row>
    <row r="17" spans="1:12" ht="8.25" customHeight="1">
      <c r="A17" s="77"/>
      <c r="B17" s="94"/>
      <c r="C17" s="77"/>
      <c r="D17" s="77"/>
      <c r="E17" s="73"/>
      <c r="F17" s="76"/>
      <c r="G17" s="76"/>
      <c r="H17" s="76"/>
      <c r="I17" s="76"/>
      <c r="J17" s="77"/>
      <c r="K17" s="61"/>
      <c r="L17" s="77"/>
    </row>
    <row r="18" spans="1:12" ht="21" customHeight="1">
      <c r="A18" s="77" t="s">
        <v>54</v>
      </c>
      <c r="B18" s="94"/>
      <c r="D18" s="94" t="s">
        <v>58</v>
      </c>
      <c r="E18" s="74">
        <f>J16</f>
        <v>0</v>
      </c>
      <c r="F18" s="76" t="s">
        <v>49</v>
      </c>
      <c r="G18" s="76" t="s">
        <v>55</v>
      </c>
      <c r="H18" s="76"/>
      <c r="I18" s="76"/>
      <c r="J18" s="77"/>
      <c r="K18" s="61"/>
      <c r="L18" s="77"/>
    </row>
    <row r="19" spans="1:12" ht="21" customHeight="1">
      <c r="A19" s="61" t="s">
        <v>56</v>
      </c>
      <c r="B19" s="211">
        <f>'混合団体戦＆予備'!A40:C40</f>
        <v>0</v>
      </c>
      <c r="C19" s="211"/>
      <c r="D19" s="211"/>
      <c r="E19" s="73"/>
      <c r="F19" s="76"/>
      <c r="G19" s="76"/>
      <c r="H19" s="76"/>
      <c r="I19" s="76"/>
      <c r="J19" s="77"/>
      <c r="K19" s="61"/>
      <c r="L19" s="77"/>
    </row>
    <row r="20" spans="1:16" s="1" customFormat="1" ht="15.75" customHeight="1">
      <c r="A20" s="190">
        <f>'一般男女団体'!A17</f>
        <v>0</v>
      </c>
      <c r="B20" s="190"/>
      <c r="C20" s="190"/>
      <c r="D20" s="10"/>
      <c r="I20" s="10"/>
      <c r="L20" s="10"/>
      <c r="M20" s="29"/>
      <c r="N20" s="29"/>
      <c r="O20" s="10"/>
      <c r="P20" s="10"/>
    </row>
    <row r="21" spans="9:16" s="1" customFormat="1" ht="13.5">
      <c r="I21" s="10"/>
      <c r="L21" s="10"/>
      <c r="M21" s="29"/>
      <c r="N21" s="29"/>
      <c r="O21" s="10"/>
      <c r="P21" s="10"/>
    </row>
    <row r="22" spans="3:16" s="1" customFormat="1" ht="17.25" customHeight="1">
      <c r="C22" s="189" t="str">
        <f>'一般男女団体'!C38&amp;'一般男女団体'!D38</f>
        <v>都道府県名入力社会人クラブバドミントン連盟</v>
      </c>
      <c r="D22" s="189"/>
      <c r="E22" s="189"/>
      <c r="F22" s="189"/>
      <c r="G22" s="189"/>
      <c r="H22" s="2"/>
      <c r="I22" s="2"/>
      <c r="L22" s="10"/>
      <c r="M22" s="29"/>
      <c r="N22" s="29"/>
      <c r="O22" s="10"/>
      <c r="P22" s="10"/>
    </row>
    <row r="23" spans="4:16" s="1" customFormat="1" ht="17.25" customHeight="1">
      <c r="D23" s="10"/>
      <c r="H23" s="101">
        <f>'一般男女団体'!H20</f>
        <v>0</v>
      </c>
      <c r="I23" s="3"/>
      <c r="J23" s="3"/>
      <c r="K23" s="3"/>
      <c r="L23" s="10"/>
      <c r="M23" s="29"/>
      <c r="N23" s="29"/>
      <c r="O23" s="10"/>
      <c r="P23" s="10"/>
    </row>
    <row r="24" spans="4:16" s="1" customFormat="1" ht="13.5">
      <c r="D24" s="10"/>
      <c r="I24" s="10"/>
      <c r="L24" s="10"/>
      <c r="M24" s="54"/>
      <c r="N24" s="31"/>
      <c r="O24" s="10"/>
      <c r="P24" s="10"/>
    </row>
    <row r="25" spans="3:16" s="1" customFormat="1" ht="18.75" customHeight="1">
      <c r="C25" s="188" t="str">
        <f>'混合団体戦＆予備'!C45:G45</f>
        <v>申込責任者　</v>
      </c>
      <c r="D25" s="188"/>
      <c r="E25" s="188"/>
      <c r="F25" s="188"/>
      <c r="G25" s="188"/>
      <c r="I25" s="14"/>
      <c r="L25" s="10"/>
      <c r="M25" s="100"/>
      <c r="N25" s="100"/>
      <c r="O25" s="100"/>
      <c r="P25" s="100"/>
    </row>
    <row r="26" spans="3:16" s="1" customFormat="1" ht="7.5" customHeight="1">
      <c r="C26" s="5"/>
      <c r="D26" s="11"/>
      <c r="E26" s="5"/>
      <c r="F26" s="5"/>
      <c r="G26" s="5"/>
      <c r="I26" s="6"/>
      <c r="L26" s="10"/>
      <c r="M26" s="100"/>
      <c r="N26" s="100"/>
      <c r="O26" s="100"/>
      <c r="P26" s="100"/>
    </row>
    <row r="27" spans="3:16" s="1" customFormat="1" ht="18.75" customHeight="1">
      <c r="C27" s="207" t="str">
        <f>'混合団体戦＆予備'!C47:J47</f>
        <v>住所〒　</v>
      </c>
      <c r="D27" s="207"/>
      <c r="E27" s="207"/>
      <c r="F27" s="207"/>
      <c r="G27" s="207"/>
      <c r="H27" s="207"/>
      <c r="I27" s="207"/>
      <c r="J27" s="207"/>
      <c r="K27" s="207"/>
      <c r="L27" s="207"/>
      <c r="M27" s="100"/>
      <c r="N27" s="100"/>
      <c r="O27" s="100"/>
      <c r="P27" s="100"/>
    </row>
    <row r="28" spans="3:16" s="1" customFormat="1" ht="7.5" customHeight="1">
      <c r="C28" s="3"/>
      <c r="D28" s="6"/>
      <c r="E28" s="3"/>
      <c r="F28" s="3"/>
      <c r="G28" s="3"/>
      <c r="H28" s="3"/>
      <c r="I28" s="6"/>
      <c r="J28" s="3"/>
      <c r="L28" s="10"/>
      <c r="M28" s="29"/>
      <c r="N28" s="29"/>
      <c r="O28" s="10"/>
      <c r="P28" s="10"/>
    </row>
    <row r="29" spans="3:16" s="1" customFormat="1" ht="18.75" customHeight="1">
      <c r="C29" s="188" t="str">
        <f>'混合団体戦＆予備'!C49:G49</f>
        <v>電　　話　　</v>
      </c>
      <c r="D29" s="188"/>
      <c r="E29" s="188"/>
      <c r="F29" s="188"/>
      <c r="G29" s="188"/>
      <c r="L29" s="10"/>
      <c r="M29" s="29"/>
      <c r="N29" s="47"/>
      <c r="O29" s="10"/>
      <c r="P29" s="47"/>
    </row>
    <row r="31" spans="1:5" ht="13.5">
      <c r="A31" s="202" t="s">
        <v>95</v>
      </c>
      <c r="B31" s="202"/>
      <c r="C31" s="202"/>
      <c r="D31" s="202"/>
      <c r="E31" s="202"/>
    </row>
    <row r="34" spans="5:7" ht="13.5">
      <c r="E34" s="71"/>
      <c r="F34" s="71"/>
      <c r="G34" s="71"/>
    </row>
  </sheetData>
  <sheetProtection formatCells="0"/>
  <mergeCells count="17">
    <mergeCell ref="C22:G22"/>
    <mergeCell ref="G3:J4"/>
    <mergeCell ref="A20:C20"/>
    <mergeCell ref="B19:D19"/>
    <mergeCell ref="C8:D8"/>
    <mergeCell ref="E8:K8"/>
    <mergeCell ref="A16:D16"/>
    <mergeCell ref="C25:G25"/>
    <mergeCell ref="A3:D4"/>
    <mergeCell ref="A31:E31"/>
    <mergeCell ref="A1:L1"/>
    <mergeCell ref="A5:A6"/>
    <mergeCell ref="B5:C6"/>
    <mergeCell ref="A8:B8"/>
    <mergeCell ref="C29:G29"/>
    <mergeCell ref="C27:L27"/>
    <mergeCell ref="K3:L4"/>
  </mergeCells>
  <printOptions/>
  <pageMargins left="0.5905511811023623" right="0.5905511811023623" top="0.31496062992125984" bottom="0.1968503937007874" header="0.2755905511811024" footer="0.196850393700787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showZeros="0" zoomScalePageLayoutView="0" workbookViewId="0" topLeftCell="A4">
      <selection activeCell="J19" sqref="J19"/>
    </sheetView>
  </sheetViews>
  <sheetFormatPr defaultColWidth="9.00390625" defaultRowHeight="13.5"/>
  <cols>
    <col min="1" max="1" width="12.875" style="71" customWidth="1"/>
    <col min="2" max="2" width="6.25390625" style="80" customWidth="1"/>
    <col min="3" max="3" width="9.00390625" style="71" customWidth="1"/>
    <col min="4" max="4" width="4.00390625" style="71" customWidth="1"/>
    <col min="5" max="5" width="9.375" style="78" bestFit="1" customWidth="1"/>
    <col min="6" max="6" width="3.50390625" style="79" customWidth="1"/>
    <col min="7" max="7" width="9.00390625" style="79" customWidth="1"/>
    <col min="8" max="9" width="3.875" style="79" customWidth="1"/>
    <col min="10" max="10" width="11.00390625" style="71" customWidth="1"/>
    <col min="11" max="11" width="3.50390625" style="81" customWidth="1"/>
    <col min="12" max="12" width="10.75390625" style="71" customWidth="1"/>
    <col min="13" max="16384" width="9.00390625" style="71" customWidth="1"/>
  </cols>
  <sheetData>
    <row r="1" spans="1:12" ht="18.75">
      <c r="A1" s="203" t="str">
        <f>'混合団体戦＆予備'!A1:K1</f>
        <v>平成２４年度　第１３回全国社会人クラブ対抗バドミントン大会申込書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0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customHeight="1">
      <c r="A3" s="200" t="s">
        <v>90</v>
      </c>
      <c r="B3" s="201"/>
      <c r="C3" s="201"/>
      <c r="D3" s="201"/>
      <c r="E3" s="73"/>
      <c r="F3" s="98"/>
      <c r="G3" s="210" t="s">
        <v>66</v>
      </c>
      <c r="H3" s="210"/>
      <c r="I3" s="210"/>
      <c r="J3" s="210"/>
      <c r="K3" s="208" t="s">
        <v>71</v>
      </c>
      <c r="L3" s="209"/>
    </row>
    <row r="4" spans="1:12" ht="19.5" customHeight="1">
      <c r="A4" s="201"/>
      <c r="B4" s="201"/>
      <c r="C4" s="201"/>
      <c r="D4" s="201"/>
      <c r="E4" s="75"/>
      <c r="F4" s="95"/>
      <c r="G4" s="210"/>
      <c r="H4" s="210"/>
      <c r="I4" s="210"/>
      <c r="J4" s="210"/>
      <c r="K4" s="209"/>
      <c r="L4" s="209"/>
    </row>
    <row r="5" spans="1:12" ht="19.5" customHeight="1">
      <c r="A5" s="204" t="s">
        <v>45</v>
      </c>
      <c r="B5" s="204" t="str">
        <f>'一般男女団体'!I3</f>
        <v>都道府県名入力</v>
      </c>
      <c r="C5" s="204"/>
      <c r="E5" s="73"/>
      <c r="F5" s="95"/>
      <c r="G5" s="96"/>
      <c r="H5" s="99"/>
      <c r="I5" s="99"/>
      <c r="J5" s="99"/>
      <c r="K5" s="99"/>
      <c r="L5" s="97"/>
    </row>
    <row r="6" spans="1:11" ht="8.25" customHeight="1">
      <c r="A6" s="204"/>
      <c r="B6" s="204"/>
      <c r="C6" s="204"/>
      <c r="G6" s="71"/>
      <c r="H6" s="71"/>
      <c r="I6" s="71"/>
      <c r="K6" s="71"/>
    </row>
    <row r="7" ht="8.25" customHeight="1"/>
    <row r="8" spans="1:12" s="81" customFormat="1" ht="14.25" customHeight="1">
      <c r="A8" s="205" t="s">
        <v>46</v>
      </c>
      <c r="B8" s="206"/>
      <c r="C8" s="212" t="s">
        <v>47</v>
      </c>
      <c r="D8" s="213"/>
      <c r="E8" s="214" t="s">
        <v>48</v>
      </c>
      <c r="F8" s="215"/>
      <c r="G8" s="215"/>
      <c r="H8" s="215"/>
      <c r="I8" s="215"/>
      <c r="J8" s="215"/>
      <c r="K8" s="216"/>
      <c r="L8" s="82" t="s">
        <v>57</v>
      </c>
    </row>
    <row r="9" spans="1:12" ht="14.25" customHeight="1">
      <c r="A9" s="86" t="s">
        <v>34</v>
      </c>
      <c r="B9" s="87"/>
      <c r="C9" s="121"/>
      <c r="D9" s="122" t="s">
        <v>50</v>
      </c>
      <c r="E9" s="88">
        <v>30000</v>
      </c>
      <c r="F9" s="84" t="s">
        <v>51</v>
      </c>
      <c r="G9" s="89">
        <f aca="true" t="shared" si="0" ref="G9:G15">C9</f>
        <v>0</v>
      </c>
      <c r="H9" s="90" t="s">
        <v>50</v>
      </c>
      <c r="I9" s="84" t="s">
        <v>52</v>
      </c>
      <c r="J9" s="89">
        <f aca="true" t="shared" si="1" ref="J9:J15">E9*G9</f>
        <v>0</v>
      </c>
      <c r="K9" s="83" t="s">
        <v>49</v>
      </c>
      <c r="L9" s="85"/>
    </row>
    <row r="10" spans="1:12" ht="14.25" customHeight="1">
      <c r="A10" s="86" t="s">
        <v>59</v>
      </c>
      <c r="B10" s="87"/>
      <c r="C10" s="121"/>
      <c r="D10" s="122" t="s">
        <v>50</v>
      </c>
      <c r="E10" s="88">
        <v>30000</v>
      </c>
      <c r="F10" s="84" t="s">
        <v>51</v>
      </c>
      <c r="G10" s="89">
        <f t="shared" si="0"/>
        <v>0</v>
      </c>
      <c r="H10" s="90" t="s">
        <v>50</v>
      </c>
      <c r="I10" s="84" t="s">
        <v>52</v>
      </c>
      <c r="J10" s="89">
        <f t="shared" si="1"/>
        <v>0</v>
      </c>
      <c r="K10" s="83" t="s">
        <v>49</v>
      </c>
      <c r="L10" s="85"/>
    </row>
    <row r="11" spans="1:12" ht="14.25" customHeight="1">
      <c r="A11" s="86" t="s">
        <v>60</v>
      </c>
      <c r="B11" s="87"/>
      <c r="C11" s="121"/>
      <c r="D11" s="122" t="s">
        <v>50</v>
      </c>
      <c r="E11" s="88">
        <v>30000</v>
      </c>
      <c r="F11" s="84" t="s">
        <v>51</v>
      </c>
      <c r="G11" s="89">
        <f t="shared" si="0"/>
        <v>0</v>
      </c>
      <c r="H11" s="90" t="s">
        <v>50</v>
      </c>
      <c r="I11" s="84" t="s">
        <v>52</v>
      </c>
      <c r="J11" s="89">
        <f t="shared" si="1"/>
        <v>0</v>
      </c>
      <c r="K11" s="83" t="s">
        <v>49</v>
      </c>
      <c r="L11" s="85"/>
    </row>
    <row r="12" spans="1:12" ht="14.25" customHeight="1">
      <c r="A12" s="86" t="s">
        <v>61</v>
      </c>
      <c r="B12" s="87"/>
      <c r="C12" s="121"/>
      <c r="D12" s="122" t="s">
        <v>50</v>
      </c>
      <c r="E12" s="88">
        <v>30000</v>
      </c>
      <c r="F12" s="84" t="s">
        <v>51</v>
      </c>
      <c r="G12" s="89">
        <f t="shared" si="0"/>
        <v>0</v>
      </c>
      <c r="H12" s="90" t="s">
        <v>50</v>
      </c>
      <c r="I12" s="84" t="s">
        <v>52</v>
      </c>
      <c r="J12" s="89">
        <f t="shared" si="1"/>
        <v>0</v>
      </c>
      <c r="K12" s="83" t="s">
        <v>49</v>
      </c>
      <c r="L12" s="85"/>
    </row>
    <row r="13" spans="1:12" ht="14.25" customHeight="1">
      <c r="A13" s="86" t="s">
        <v>62</v>
      </c>
      <c r="B13" s="87"/>
      <c r="C13" s="121"/>
      <c r="D13" s="122" t="s">
        <v>50</v>
      </c>
      <c r="E13" s="88">
        <v>30000</v>
      </c>
      <c r="F13" s="84" t="s">
        <v>51</v>
      </c>
      <c r="G13" s="89">
        <f t="shared" si="0"/>
        <v>0</v>
      </c>
      <c r="H13" s="90" t="s">
        <v>50</v>
      </c>
      <c r="I13" s="84" t="s">
        <v>52</v>
      </c>
      <c r="J13" s="89">
        <f t="shared" si="1"/>
        <v>0</v>
      </c>
      <c r="K13" s="83" t="s">
        <v>49</v>
      </c>
      <c r="L13" s="85"/>
    </row>
    <row r="14" spans="1:12" ht="14.25" customHeight="1">
      <c r="A14" s="86" t="s">
        <v>63</v>
      </c>
      <c r="B14" s="87"/>
      <c r="C14" s="121"/>
      <c r="D14" s="122" t="s">
        <v>50</v>
      </c>
      <c r="E14" s="88">
        <v>30000</v>
      </c>
      <c r="F14" s="84" t="s">
        <v>51</v>
      </c>
      <c r="G14" s="89">
        <f t="shared" si="0"/>
        <v>0</v>
      </c>
      <c r="H14" s="90" t="s">
        <v>50</v>
      </c>
      <c r="I14" s="84" t="s">
        <v>52</v>
      </c>
      <c r="J14" s="89">
        <f t="shared" si="1"/>
        <v>0</v>
      </c>
      <c r="K14" s="83" t="s">
        <v>49</v>
      </c>
      <c r="L14" s="85"/>
    </row>
    <row r="15" spans="1:12" ht="14.25" customHeight="1">
      <c r="A15" s="86" t="s">
        <v>64</v>
      </c>
      <c r="B15" s="87"/>
      <c r="C15" s="121"/>
      <c r="D15" s="122" t="s">
        <v>50</v>
      </c>
      <c r="E15" s="88">
        <v>30000</v>
      </c>
      <c r="F15" s="84" t="s">
        <v>51</v>
      </c>
      <c r="G15" s="89">
        <f t="shared" si="0"/>
        <v>0</v>
      </c>
      <c r="H15" s="90" t="s">
        <v>50</v>
      </c>
      <c r="I15" s="84" t="s">
        <v>52</v>
      </c>
      <c r="J15" s="89">
        <f t="shared" si="1"/>
        <v>0</v>
      </c>
      <c r="K15" s="83" t="s">
        <v>49</v>
      </c>
      <c r="L15" s="85"/>
    </row>
    <row r="16" spans="1:12" ht="14.25" customHeight="1">
      <c r="A16" s="205" t="s">
        <v>53</v>
      </c>
      <c r="B16" s="217"/>
      <c r="C16" s="217"/>
      <c r="D16" s="217"/>
      <c r="E16" s="91"/>
      <c r="F16" s="92"/>
      <c r="G16" s="92"/>
      <c r="H16" s="92"/>
      <c r="I16" s="92"/>
      <c r="J16" s="92">
        <f>SUM(J9:J15)</f>
        <v>0</v>
      </c>
      <c r="K16" s="82" t="s">
        <v>49</v>
      </c>
      <c r="L16" s="93"/>
    </row>
    <row r="17" spans="1:12" ht="8.25" customHeight="1">
      <c r="A17" s="77"/>
      <c r="B17" s="94"/>
      <c r="C17" s="77"/>
      <c r="D17" s="77"/>
      <c r="E17" s="73"/>
      <c r="F17" s="76"/>
      <c r="G17" s="76"/>
      <c r="H17" s="76"/>
      <c r="I17" s="76"/>
      <c r="J17" s="77"/>
      <c r="K17" s="61"/>
      <c r="L17" s="77"/>
    </row>
    <row r="18" spans="1:12" ht="21" customHeight="1">
      <c r="A18" s="77" t="s">
        <v>54</v>
      </c>
      <c r="B18" s="94"/>
      <c r="D18" s="94" t="s">
        <v>58</v>
      </c>
      <c r="E18" s="74">
        <f>J16</f>
        <v>0</v>
      </c>
      <c r="F18" s="76" t="s">
        <v>49</v>
      </c>
      <c r="G18" s="76" t="s">
        <v>55</v>
      </c>
      <c r="H18" s="76"/>
      <c r="I18" s="76"/>
      <c r="J18" s="77"/>
      <c r="K18" s="61"/>
      <c r="L18" s="77"/>
    </row>
    <row r="19" spans="1:12" ht="21" customHeight="1">
      <c r="A19" s="61" t="s">
        <v>56</v>
      </c>
      <c r="B19" s="211">
        <f>'混合団体戦＆予備'!A40:C40</f>
        <v>0</v>
      </c>
      <c r="C19" s="211"/>
      <c r="D19" s="211"/>
      <c r="E19" s="73"/>
      <c r="F19" s="76"/>
      <c r="G19" s="76"/>
      <c r="H19" s="76"/>
      <c r="I19" s="76"/>
      <c r="J19" s="77"/>
      <c r="K19" s="61"/>
      <c r="L19" s="77"/>
    </row>
    <row r="20" spans="1:16" s="1" customFormat="1" ht="15.75" customHeight="1">
      <c r="A20" s="190">
        <f>'一般男女団体'!A17</f>
        <v>0</v>
      </c>
      <c r="B20" s="190"/>
      <c r="C20" s="190"/>
      <c r="D20" s="10"/>
      <c r="I20" s="10"/>
      <c r="L20" s="10"/>
      <c r="M20" s="29"/>
      <c r="N20" s="29"/>
      <c r="O20" s="10"/>
      <c r="P20" s="10"/>
    </row>
    <row r="21" spans="9:16" s="1" customFormat="1" ht="13.5">
      <c r="I21" s="10"/>
      <c r="L21" s="10"/>
      <c r="M21" s="29"/>
      <c r="N21" s="29"/>
      <c r="O21" s="10"/>
      <c r="P21" s="10"/>
    </row>
    <row r="22" spans="2:16" s="1" customFormat="1" ht="17.25" customHeight="1">
      <c r="B22" s="102" t="s">
        <v>45</v>
      </c>
      <c r="C22" s="182" t="str">
        <f>'一般男女団体'!C38&amp;'一般男女団体'!D38</f>
        <v>都道府県名入力社会人クラブバドミントン連盟</v>
      </c>
      <c r="D22" s="182"/>
      <c r="E22" s="182"/>
      <c r="F22" s="182"/>
      <c r="G22" s="182"/>
      <c r="H22" s="2"/>
      <c r="I22" s="2"/>
      <c r="L22" s="10"/>
      <c r="M22" s="29"/>
      <c r="N22" s="29"/>
      <c r="O22" s="10"/>
      <c r="P22" s="10"/>
    </row>
    <row r="23" spans="4:16" s="1" customFormat="1" ht="17.25" customHeight="1">
      <c r="D23" s="10"/>
      <c r="H23" s="101">
        <f>'一般男女団体'!H20</f>
        <v>0</v>
      </c>
      <c r="I23" s="3"/>
      <c r="J23" s="3"/>
      <c r="K23" s="3"/>
      <c r="L23" s="10"/>
      <c r="M23" s="29"/>
      <c r="N23" s="29"/>
      <c r="O23" s="10"/>
      <c r="P23" s="10"/>
    </row>
    <row r="24" spans="4:16" s="1" customFormat="1" ht="13.5">
      <c r="D24" s="10"/>
      <c r="I24" s="10"/>
      <c r="L24" s="10"/>
      <c r="M24" s="54"/>
      <c r="N24" s="31"/>
      <c r="O24" s="10"/>
      <c r="P24" s="10"/>
    </row>
    <row r="25" spans="3:16" s="1" customFormat="1" ht="18.75" customHeight="1">
      <c r="C25" s="188" t="str">
        <f>'混合団体戦＆予備'!C45:G45</f>
        <v>申込責任者　</v>
      </c>
      <c r="D25" s="188"/>
      <c r="E25" s="188"/>
      <c r="F25" s="188"/>
      <c r="G25" s="188"/>
      <c r="I25" s="14"/>
      <c r="L25" s="10"/>
      <c r="M25" s="100"/>
      <c r="N25" s="100"/>
      <c r="O25" s="100"/>
      <c r="P25" s="100"/>
    </row>
    <row r="26" spans="3:16" s="1" customFormat="1" ht="7.5" customHeight="1">
      <c r="C26" s="5"/>
      <c r="D26" s="11"/>
      <c r="E26" s="5"/>
      <c r="F26" s="5"/>
      <c r="G26" s="5"/>
      <c r="I26" s="6"/>
      <c r="L26" s="10"/>
      <c r="M26" s="100"/>
      <c r="N26" s="100"/>
      <c r="O26" s="100"/>
      <c r="P26" s="100"/>
    </row>
    <row r="27" spans="3:16" s="1" customFormat="1" ht="18.75" customHeight="1">
      <c r="C27" s="207" t="str">
        <f>'混合団体戦＆予備'!C47:J47</f>
        <v>住所〒　</v>
      </c>
      <c r="D27" s="207"/>
      <c r="E27" s="207"/>
      <c r="F27" s="207"/>
      <c r="G27" s="207"/>
      <c r="H27" s="207"/>
      <c r="I27" s="207"/>
      <c r="J27" s="207"/>
      <c r="K27" s="207"/>
      <c r="L27" s="207"/>
      <c r="M27" s="100"/>
      <c r="N27" s="100"/>
      <c r="O27" s="100"/>
      <c r="P27" s="100"/>
    </row>
    <row r="28" spans="3:16" s="1" customFormat="1" ht="7.5" customHeight="1">
      <c r="C28" s="3"/>
      <c r="D28" s="6"/>
      <c r="E28" s="3"/>
      <c r="F28" s="3"/>
      <c r="G28" s="3"/>
      <c r="H28" s="3"/>
      <c r="I28" s="6"/>
      <c r="J28" s="3"/>
      <c r="L28" s="10"/>
      <c r="M28" s="29"/>
      <c r="N28" s="29"/>
      <c r="O28" s="10"/>
      <c r="P28" s="10"/>
    </row>
    <row r="29" spans="3:16" s="1" customFormat="1" ht="18.75" customHeight="1">
      <c r="C29" s="188" t="str">
        <f>'混合団体戦＆予備'!C49:G49</f>
        <v>電　　話　　</v>
      </c>
      <c r="D29" s="188"/>
      <c r="E29" s="188"/>
      <c r="F29" s="188"/>
      <c r="G29" s="188"/>
      <c r="L29" s="10"/>
      <c r="M29" s="29"/>
      <c r="N29" s="47"/>
      <c r="O29" s="10"/>
      <c r="P29" s="47"/>
    </row>
    <row r="31" spans="1:5" ht="13.5">
      <c r="A31" s="202" t="s">
        <v>95</v>
      </c>
      <c r="B31" s="202"/>
      <c r="C31" s="202"/>
      <c r="D31" s="202"/>
      <c r="E31" s="202"/>
    </row>
    <row r="34" spans="5:7" ht="13.5">
      <c r="E34" s="71"/>
      <c r="F34" s="71"/>
      <c r="G34" s="71"/>
    </row>
  </sheetData>
  <sheetProtection formatCells="0"/>
  <mergeCells count="17">
    <mergeCell ref="G3:J4"/>
    <mergeCell ref="C8:D8"/>
    <mergeCell ref="A3:D4"/>
    <mergeCell ref="C22:G22"/>
    <mergeCell ref="A31:E31"/>
    <mergeCell ref="A1:L1"/>
    <mergeCell ref="A5:A6"/>
    <mergeCell ref="B5:C6"/>
    <mergeCell ref="A8:B8"/>
    <mergeCell ref="K3:L4"/>
    <mergeCell ref="C29:G29"/>
    <mergeCell ref="C27:L27"/>
    <mergeCell ref="C25:G25"/>
    <mergeCell ref="A20:C20"/>
    <mergeCell ref="B19:D19"/>
    <mergeCell ref="E8:K8"/>
    <mergeCell ref="A16:D16"/>
  </mergeCells>
  <printOptions/>
  <pageMargins left="0.5905511811023623" right="0.5905511811023623" top="0.31496062992125984" bottom="0.1968503937007874" header="0.2755905511811024" footer="0.196850393700787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バドミントン運営ＰＧ　「ぱそでやあろ」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全国社会人クラブ対抗バドミントン申込書</dc:title>
  <dc:subject/>
  <dc:creator>吉岡　亨二</dc:creator>
  <cp:keywords/>
  <dc:description/>
  <cp:lastModifiedBy>yamada</cp:lastModifiedBy>
  <cp:lastPrinted>2012-10-27T02:19:09Z</cp:lastPrinted>
  <dcterms:created xsi:type="dcterms:W3CDTF">2006-05-24T06:56:24Z</dcterms:created>
  <dcterms:modified xsi:type="dcterms:W3CDTF">2013-01-20T15:19:56Z</dcterms:modified>
  <cp:category/>
  <cp:version/>
  <cp:contentType/>
  <cp:contentStatus/>
</cp:coreProperties>
</file>